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7680" activeTab="0"/>
  </bookViews>
  <sheets>
    <sheet name="KE TOAN" sheetId="1" r:id="rId1"/>
    <sheet name="TAICHINHDOANHNGHIEP" sheetId="2" r:id="rId2"/>
  </sheets>
  <definedNames/>
  <calcPr fullCalcOnLoad="1"/>
</workbook>
</file>

<file path=xl/sharedStrings.xml><?xml version="1.0" encoding="utf-8"?>
<sst xmlns="http://schemas.openxmlformats.org/spreadsheetml/2006/main" count="356" uniqueCount="189">
  <si>
    <t>NGÀNH KẾ TOÁN</t>
  </si>
  <si>
    <t>PHẦN KIẾN THỨC GIÁO DỤC ĐẠI CƯƠNG</t>
  </si>
  <si>
    <t>TT</t>
  </si>
  <si>
    <t>MÃ HP</t>
  </si>
  <si>
    <t>TÊN HỌC PHẦN</t>
  </si>
  <si>
    <t>SỐ</t>
  </si>
  <si>
    <t>TC</t>
  </si>
  <si>
    <t>GHI CHÚ</t>
  </si>
  <si>
    <t>Phần bắt buộc</t>
  </si>
  <si>
    <t>MPT0125</t>
  </si>
  <si>
    <t>Những nguyên lý cơ bản của chủ nghĩa Mác- Lê nin 1</t>
  </si>
  <si>
    <t>MPT0126</t>
  </si>
  <si>
    <t>Những nguyên lý cơ bản của chủ nghĩa Mác- Lê nin 2</t>
  </si>
  <si>
    <t>VPP0027</t>
  </si>
  <si>
    <t>Đường lối cách mạng của Đảng cộng sản Việt Nam</t>
  </si>
  <si>
    <t>HVE0244</t>
  </si>
  <si>
    <t>Tư tưởng Hồ Chí Minh</t>
  </si>
  <si>
    <t>BFL0117</t>
  </si>
  <si>
    <t> Tiếng Anh</t>
  </si>
  <si>
    <t>BFL0118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</si>
  <si>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</si>
  <si>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</si>
  <si>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</si>
  <si>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</si>
  <si>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</si>
  <si>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</si>
  <si>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</si>
  <si>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</si>
  <si>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</si>
  <si>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</si>
  <si>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Phần tự chọn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</si>
  <si>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</si>
  <si>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</si>
  <si>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</si>
  <si>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</si>
  <si>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</si>
  <si>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</si>
  <si>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</si>
  <si>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</si>
  <si>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</si>
  <si>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</si>
  <si>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PHẦN KIẾN THỨC GDTC &amp; GDQP</t>
  </si>
  <si>
    <t>PHẦN KIẾN THỨC GIÁO DỤC CHUYÊN NGHIỆP</t>
  </si>
  <si>
    <t>Kiến thức cơ sở khối ngành</t>
  </si>
  <si>
    <t>MAE0101</t>
  </si>
  <si>
    <t> Việt-Anh</t>
  </si>
  <si>
    <t>MIE0100</t>
  </si>
  <si>
    <t>Kiến thức cơ sở ngành</t>
  </si>
  <si>
    <t>SFL0115</t>
  </si>
  <si>
    <t>SFL0116</t>
  </si>
  <si>
    <t>APR0123</t>
  </si>
  <si>
    <t>Nguyên lý kế toán</t>
  </si>
  <si>
    <t>Pháp luật kinh tế</t>
  </si>
  <si>
    <t>SPR0124</t>
  </si>
  <si>
    <t>Nguyên lý thống kê</t>
  </si>
  <si>
    <t>FAM0192</t>
  </si>
  <si>
    <t>Tài chính tiền tệ</t>
  </si>
  <si>
    <t>ACO0234</t>
  </si>
  <si>
    <t>Tin học ứng dụng</t>
  </si>
  <si>
    <t>QEC0096</t>
  </si>
  <si>
    <t>Kinh tế lượng</t>
  </si>
  <si>
    <t>Kiến thức ngành</t>
  </si>
  <si>
    <t>CST0197</t>
  </si>
  <si>
    <t>Thống kê doanh nghiệp</t>
  </si>
  <si>
    <t>CAO0235</t>
  </si>
  <si>
    <t>Tổ chức công tác kế toán trong DN</t>
  </si>
  <si>
    <t>IAS0010</t>
  </si>
  <si>
    <t>Chuẩn mực kế toán quốc tế</t>
  </si>
  <si>
    <t>CFA0133</t>
  </si>
  <si>
    <t>Phân tích tài chính doanh nghiệp</t>
  </si>
  <si>
    <t>GAU0078</t>
  </si>
  <si>
    <t>Kiểm toán căn bản</t>
  </si>
  <si>
    <t>FAC0048</t>
  </si>
  <si>
    <t>Kế toán tài chính 1</t>
  </si>
  <si>
    <t>GAC0253</t>
  </si>
  <si>
    <t>Đại cương về kế toán tập đoàn</t>
  </si>
  <si>
    <t>Kiến thức chuyên ngành</t>
  </si>
  <si>
    <t>FAC0049</t>
  </si>
  <si>
    <t>Kế toán tài chính 2</t>
  </si>
  <si>
    <t>FAC0050</t>
  </si>
  <si>
    <t>Kế toán tài chính 3</t>
  </si>
  <si>
    <t>FAC0051</t>
  </si>
  <si>
    <t>Kế toán tài chính 4</t>
  </si>
  <si>
    <t>MAC0043</t>
  </si>
  <si>
    <t>Kế toán quản trị 1</t>
  </si>
  <si>
    <t>MAC0044</t>
  </si>
  <si>
    <t>Kế toán quản trị 2</t>
  </si>
  <si>
    <t>CCA0036</t>
  </si>
  <si>
    <t>Kế toán doanh nghiệp thương mại dịch vụ</t>
  </si>
  <si>
    <t>Kiến thức bổ trợ</t>
  </si>
  <si>
    <t>GMA0111</t>
  </si>
  <si>
    <t>Marketing căn bản</t>
  </si>
  <si>
    <t>CFI0186</t>
  </si>
  <si>
    <t>Tài chính doanh  nghiệp 1</t>
  </si>
  <si>
    <t>CFI0187</t>
  </si>
  <si>
    <t>Tài chính doanh  nghiệp 2</t>
  </si>
  <si>
    <t>FRA0077</t>
  </si>
  <si>
    <t>Kiểm toán báo cáo tài chính</t>
  </si>
  <si>
    <t>TAX0215</t>
  </si>
  <si>
    <t>Thuế</t>
  </si>
  <si>
    <t>OAC0038</t>
  </si>
  <si>
    <t>Kế toán hành chính sự nghiệp 1</t>
  </si>
  <si>
    <t>IEC0099</t>
  </si>
  <si>
    <t>Kinh tế quốc tế 1</t>
  </si>
  <si>
    <r>
      <t> </t>
    </r>
    <r>
      <rPr>
        <sz val="12.5"/>
        <color indexed="8"/>
        <rFont val="Times New Roman"/>
        <family val="1"/>
      </rPr>
      <t>Tiếng Anh</t>
    </r>
  </si>
  <si>
    <t>MMO0113</t>
  </si>
  <si>
    <t>Mô hình toán kinh tế</t>
  </si>
  <si>
    <t>IEC0033</t>
  </si>
  <si>
    <t>Internet &amp; Thương mại điện tử</t>
  </si>
  <si>
    <t>CCU0246</t>
  </si>
  <si>
    <t>Văn hoá doanh nghiệp</t>
  </si>
  <si>
    <t>PRE0144</t>
  </si>
  <si>
    <t>Quan hệ công chúng</t>
  </si>
  <si>
    <t>MSI0056</t>
  </si>
  <si>
    <t>Khoa học quản lý</t>
  </si>
  <si>
    <t>BMA0167</t>
  </si>
  <si>
    <t>Quản trị kinh doanh</t>
  </si>
  <si>
    <t>AVA0025</t>
  </si>
  <si>
    <t>Định giá tài sản 1</t>
  </si>
  <si>
    <t>SMI0196</t>
  </si>
  <si>
    <t>CBM0169</t>
  </si>
  <si>
    <t>Quản trị ngân hàng thương mại 1</t>
  </si>
  <si>
    <t>INS0001</t>
  </si>
  <si>
    <t>Bảo hiểm</t>
  </si>
  <si>
    <t>THỰC TẬP CUỐI KHÓA, KHÓA LUẬN TỐT NGHIỆP</t>
  </si>
  <si>
    <t>SPR0209</t>
  </si>
  <si>
    <t>Thực tập cuối khoá 21</t>
  </si>
  <si>
    <t>THE0067</t>
  </si>
  <si>
    <t>Khóa luận tốt nghiệp 21</t>
  </si>
  <si>
    <t>Tổng số tín chỉ</t>
  </si>
  <si>
    <t>CUS0030</t>
  </si>
  <si>
    <t xml:space="preserve">Hải quan </t>
  </si>
  <si>
    <t>IFI0190</t>
  </si>
  <si>
    <t>Tài chính quốc tế</t>
  </si>
  <si>
    <t>Tài chính doanh nghiệp 1</t>
  </si>
  <si>
    <t>Tài chính doanh nghiệp 2</t>
  </si>
  <si>
    <t>CFI0188</t>
  </si>
  <si>
    <t>Tài chính doanh nghiệp 3</t>
  </si>
  <si>
    <t>CFI0189</t>
  </si>
  <si>
    <t>Tài chính doanh nghiệp 4</t>
  </si>
  <si>
    <t>CFI0200</t>
  </si>
  <si>
    <t>Tài chính doanh nghiệp thực hành</t>
  </si>
  <si>
    <t>PMA0147</t>
  </si>
  <si>
    <t xml:space="preserve">Quản lý dự án </t>
  </si>
  <si>
    <t>LBU0087</t>
  </si>
  <si>
    <t>Kinh doanh bất động sản 1</t>
  </si>
  <si>
    <t>SPR0204</t>
  </si>
  <si>
    <t>Thực tập cuối khoá 11</t>
  </si>
  <si>
    <t>THE0062</t>
  </si>
  <si>
    <t>Khóa luận tốt nghiệp 11</t>
  </si>
  <si>
    <t>NGÀNH TÀI CHÍNH -NGÂN HÀNG</t>
  </si>
  <si>
    <t xml:space="preserve">Giáo dục quốc phòng </t>
  </si>
  <si>
    <t>MED0340</t>
  </si>
  <si>
    <t>Giáo dục quốc phòng 1 (Đường lối quân sự của Đảng)</t>
  </si>
  <si>
    <t>MED0341</t>
  </si>
  <si>
    <t>Giáo dục quốc phòng 2 (Công tác quốc phòng, an ninh)</t>
  </si>
  <si>
    <t>MED0342</t>
  </si>
  <si>
    <t>Giáo dục quốc phòng 3 (Quân sự chung)</t>
  </si>
  <si>
    <t xml:space="preserve">Giáo dục thể chất </t>
  </si>
  <si>
    <t>AED0343</t>
  </si>
  <si>
    <r>
      <t xml:space="preserve">Giáo dục thể chất 1 </t>
    </r>
    <r>
      <rPr>
        <sz val="11"/>
        <rFont val="Times New Roman"/>
        <family val="1"/>
      </rPr>
      <t>(LT chung về GDTC và TH chạy cự ly ngắn)</t>
    </r>
  </si>
  <si>
    <t>AED0344</t>
  </si>
  <si>
    <t>Giáo dục thể chất (LT chung về GDTC và TH môn bóng rổ)</t>
  </si>
  <si>
    <t>AED0345</t>
  </si>
  <si>
    <r>
      <t xml:space="preserve">Giáo dục thể chất 3 </t>
    </r>
    <r>
      <rPr>
        <sz val="11"/>
        <rFont val="Times New Roman"/>
        <family val="1"/>
      </rPr>
      <t>(LT chung về GDTC và TH môn bóng chuyền)</t>
    </r>
  </si>
  <si>
    <t>AED0346</t>
  </si>
  <si>
    <r>
      <t xml:space="preserve"> Giáo dục thể chất 4 </t>
    </r>
    <r>
      <rPr>
        <sz val="11"/>
        <rFont val="Times New Roman"/>
        <family val="1"/>
      </rPr>
      <t>(LT chung về GDTC và TH môn thể dục dụng cụ)</t>
    </r>
  </si>
  <si>
    <t>AED0347</t>
  </si>
  <si>
    <t xml:space="preserve"> Giáo dục thể chất 5 (LT chung về GDTC và TH môn bơi lội)</t>
  </si>
  <si>
    <t>Kinh tế vĩ mô 1</t>
  </si>
  <si>
    <t>Kinh tế vi mô 1</t>
  </si>
  <si>
    <t>Tiếng Anh</t>
  </si>
  <si>
    <t>Tiếng Anh nâng cao</t>
  </si>
  <si>
    <t xml:space="preserve">Tiếng Anh cơ bản </t>
  </si>
  <si>
    <t>Tiếng Anh chuyên ngành 1</t>
  </si>
  <si>
    <t>Tiếng Anh chuyên ngành 2</t>
  </si>
  <si>
    <t xml:space="preserve"> Kiến thức ngành</t>
  </si>
  <si>
    <t xml:space="preserve">             Kiến thức bổ trợ </t>
  </si>
  <si>
    <t xml:space="preserve"> Thực tập cuối khóa, khóa luận tốt nghiệp</t>
  </si>
  <si>
    <t>FLA0142</t>
  </si>
  <si>
    <t>CHUYÊN NGÀNH KẾ TOÁN DOANH NGHIỆP (Mã 21CL)</t>
  </si>
  <si>
    <t>Thị trường tài chính</t>
  </si>
  <si>
    <t xml:space="preserve">CHUYÊN NGÀNH TÀI CHÍNH DOANH NGHIỆP (Mã 11CL) </t>
  </si>
  <si>
    <t>CHƯƠNG TRÌNH ĐÀO TẠO CHẤT LƯỢNG CAO HỆ ĐẠI HỌC CHÍNH QUY(dạng tóm tắt)</t>
  </si>
  <si>
    <t xml:space="preserve">Ghi chú: - Môn giáo dục thể chất &amp; môn GDQP 12 tín chỉ  theo quy định không tính TBCTL </t>
  </si>
  <si>
    <r>
      <t xml:space="preserve"> Giáo dục thể chất 5 </t>
    </r>
    <r>
      <rPr>
        <sz val="11"/>
        <rFont val="Times New Roman"/>
        <family val="1"/>
      </rPr>
      <t>(LT chung về GDTC và TH môn bơi lội)</t>
    </r>
  </si>
  <si>
    <r>
      <t xml:space="preserve">Giáo dục thể chất </t>
    </r>
    <r>
      <rPr>
        <sz val="11"/>
        <rFont val="Times New Roman"/>
        <family val="1"/>
      </rPr>
      <t>(LT chung về GDTC và TH môn bóng rổ)</t>
    </r>
  </si>
  <si>
    <t xml:space="preserve">               - Giảm môn tự chọn kiến thức chuyên ngành, tăng tín chỉ môn ngoại ngữ</t>
  </si>
  <si>
    <t xml:space="preserve">                  - Giảm môn tự chọn kiến thức chuyên ngành, tăng tín chỉ môn ngoại ngữ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</si>
</sst>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.5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2.5"/>
      <color indexed="10"/>
      <name val="Times New Roman"/>
      <family val="1"/>
    </font>
    <font>
      <b/>
      <sz val="12.5"/>
      <color indexed="8"/>
      <name val="Calibri"/>
      <family val="2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.5"/>
      <color theme="1"/>
      <name val="Times New Roman"/>
      <family val="1"/>
    </font>
    <font>
      <b/>
      <sz val="12.5"/>
      <color theme="1"/>
      <name val="Times New Roman"/>
      <family val="1"/>
    </font>
    <font>
      <i/>
      <sz val="12.5"/>
      <color theme="1"/>
      <name val="Times New Roman"/>
      <family val="1"/>
    </font>
    <font>
      <b/>
      <i/>
      <sz val="12.5"/>
      <color theme="1"/>
      <name val="Times New Roman"/>
      <family val="1"/>
    </font>
    <font>
      <sz val="12.5"/>
      <color rgb="FFFF0000"/>
      <name val="Times New Roman"/>
      <family val="1"/>
    </font>
    <font>
      <b/>
      <sz val="12.5"/>
      <color theme="1"/>
      <name val="Calibri"/>
      <family val="2"/>
    </font>
    <font>
      <sz val="12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="89" zoomScaleNormal="89" zoomScalePageLayoutView="0" workbookViewId="0" topLeftCell="A79">
      <selection activeCell="H97" sqref="H97"/>
    </sheetView>
  </sheetViews>
  <sheetFormatPr defaultColWidth="9.140625" defaultRowHeight="15"/>
  <cols>
    <col min="1" max="1" width="4.00390625" style="0" customWidth="1"/>
    <col min="2" max="2" width="12.8515625" style="0" customWidth="1"/>
    <col min="3" max="3" width="60.57421875" style="0" customWidth="1"/>
    <col min="4" max="4" width="5.140625" style="0" bestFit="1" customWidth="1"/>
    <col min="5" max="5" width="12.57421875" style="0" bestFit="1" customWidth="1"/>
  </cols>
  <sheetData>
    <row r="1" spans="1:5" ht="18" customHeight="1">
      <c r="A1" s="41" t="s">
        <v>183</v>
      </c>
      <c r="B1" s="41"/>
      <c r="C1" s="41"/>
      <c r="D1" s="41"/>
      <c r="E1" s="41"/>
    </row>
    <row r="2" spans="1:5" ht="16.5">
      <c r="A2" s="42" t="s">
        <v>0</v>
      </c>
      <c r="B2" s="42"/>
      <c r="C2" s="42"/>
      <c r="D2" s="42"/>
      <c r="E2" s="42"/>
    </row>
    <row r="3" spans="1:5" ht="16.5">
      <c r="A3" s="42" t="s">
        <v>180</v>
      </c>
      <c r="B3" s="42"/>
      <c r="C3" s="42"/>
      <c r="D3" s="42"/>
      <c r="E3" s="42"/>
    </row>
    <row r="4" spans="1:5" ht="16.5">
      <c r="A4" s="41"/>
      <c r="B4" s="41"/>
      <c r="C4" s="41"/>
      <c r="D4" s="41"/>
      <c r="E4" s="41"/>
    </row>
    <row r="5" spans="1:5" ht="16.5">
      <c r="A5" s="3"/>
      <c r="B5" s="43" t="s">
        <v>1</v>
      </c>
      <c r="C5" s="43"/>
      <c r="D5" s="2">
        <v>36</v>
      </c>
      <c r="E5" s="3"/>
    </row>
    <row r="6" spans="1:5" ht="16.5">
      <c r="A6" s="4"/>
      <c r="B6" s="4"/>
      <c r="C6" s="4"/>
      <c r="D6" s="1"/>
      <c r="E6" s="4"/>
    </row>
    <row r="7" spans="1:5" ht="16.5">
      <c r="A7" s="44" t="s">
        <v>2</v>
      </c>
      <c r="B7" s="44" t="s">
        <v>3</v>
      </c>
      <c r="C7" s="44" t="s">
        <v>4</v>
      </c>
      <c r="D7" s="46" t="s">
        <v>5</v>
      </c>
      <c r="E7" s="44" t="s">
        <v>7</v>
      </c>
    </row>
    <row r="8" spans="1:5" ht="16.5">
      <c r="A8" s="44"/>
      <c r="B8" s="44"/>
      <c r="C8" s="44"/>
      <c r="D8" s="47" t="s">
        <v>6</v>
      </c>
      <c r="E8" s="44"/>
    </row>
    <row r="9" spans="1:5" ht="17.25" customHeight="1">
      <c r="A9" s="6"/>
      <c r="B9" s="6"/>
      <c r="C9" s="6" t="s">
        <v>8</v>
      </c>
      <c r="D9" s="6">
        <f>SUM(D10:D20)</f>
        <v>30</v>
      </c>
      <c r="E9" s="7"/>
    </row>
    <row r="10" spans="1:5" ht="17.25" customHeight="1">
      <c r="A10" s="8">
        <v>1</v>
      </c>
      <c r="B10" s="11" t="s">
        <v>9</v>
      </c>
      <c r="C10" s="11" t="s">
        <v>10</v>
      </c>
      <c r="D10" s="8">
        <v>2</v>
      </c>
      <c r="E10" s="5"/>
    </row>
    <row r="11" spans="1:5" ht="17.25" customHeight="1">
      <c r="A11" s="8">
        <v>2</v>
      </c>
      <c r="B11" s="11" t="s">
        <v>11</v>
      </c>
      <c r="C11" s="11" t="s">
        <v>12</v>
      </c>
      <c r="D11" s="8">
        <v>3</v>
      </c>
      <c r="E11" s="5"/>
    </row>
    <row r="12" spans="1:5" ht="17.25" customHeight="1">
      <c r="A12" s="8">
        <v>3</v>
      </c>
      <c r="B12" s="11" t="s">
        <v>13</v>
      </c>
      <c r="C12" s="11" t="s">
        <v>14</v>
      </c>
      <c r="D12" s="8">
        <v>3</v>
      </c>
      <c r="E12" s="5"/>
    </row>
    <row r="13" spans="1:5" ht="17.25" customHeight="1">
      <c r="A13" s="8">
        <v>4</v>
      </c>
      <c r="B13" s="11" t="s">
        <v>15</v>
      </c>
      <c r="C13" s="11" t="s">
        <v>16</v>
      </c>
      <c r="D13" s="8">
        <v>3</v>
      </c>
      <c r="E13" s="5"/>
    </row>
    <row r="14" spans="1:5" ht="17.25" customHeight="1">
      <c r="A14" s="8">
        <v>5</v>
      </c>
      <c r="B14" s="11" t="s">
        <v>17</v>
      </c>
      <c r="C14" s="11" t="s">
        <v>173</v>
      </c>
      <c r="D14" s="8">
        <v>3</v>
      </c>
      <c r="E14" s="5" t="s">
        <v>18</v>
      </c>
    </row>
    <row r="15" spans="1:5" ht="17.25" customHeight="1">
      <c r="A15" s="8">
        <v>6</v>
      </c>
      <c r="B15" s="11" t="s">
        <v>19</v>
      </c>
      <c r="C15" s="11" t="s">
        <v>172</v>
      </c>
      <c r="D15" s="8">
        <v>4</v>
      </c>
      <c r="E15" s="5" t="s">
        <v>18</v>
      </c>
    </row>
    <row r="16" spans="1:5" ht="17.25" customHeight="1">
      <c r="A16" s="8">
        <v>7</v>
      </c>
      <c r="B16" s="11" t="s">
        <v>20</v>
      </c>
      <c r="C16" s="11" t="s">
        <v>21</v>
      </c>
      <c r="D16" s="8">
        <v>2</v>
      </c>
      <c r="E16" s="5"/>
    </row>
    <row r="17" spans="1:5" ht="17.25" customHeight="1">
      <c r="A17" s="8">
        <v>8</v>
      </c>
      <c r="B17" s="11" t="s">
        <v>22</v>
      </c>
      <c r="C17" s="11" t="s">
        <v>23</v>
      </c>
      <c r="D17" s="8">
        <v>2</v>
      </c>
      <c r="E17" s="5"/>
    </row>
    <row r="18" spans="1:5" ht="17.25" customHeight="1">
      <c r="A18" s="8">
        <v>9</v>
      </c>
      <c r="B18" s="11" t="s">
        <v>24</v>
      </c>
      <c r="C18" s="11" t="s">
        <v>25</v>
      </c>
      <c r="D18" s="8">
        <v>3</v>
      </c>
      <c r="E18" s="5"/>
    </row>
    <row r="19" spans="1:5" ht="17.25" customHeight="1">
      <c r="A19" s="8">
        <v>10</v>
      </c>
      <c r="B19" s="11" t="s">
        <v>26</v>
      </c>
      <c r="C19" s="11" t="s">
        <v>27</v>
      </c>
      <c r="D19" s="8">
        <v>2</v>
      </c>
      <c r="E19" s="5"/>
    </row>
    <row r="20" spans="1:5" ht="17.25" customHeight="1">
      <c r="A20" s="8">
        <v>11</v>
      </c>
      <c r="B20" s="11" t="s">
        <v>28</v>
      </c>
      <c r="C20" s="11" t="s">
        <v>29</v>
      </c>
      <c r="D20" s="8">
        <v>3</v>
      </c>
      <c r="E20" s="5"/>
    </row>
    <row r="21" spans="1:5" ht="17.25" customHeight="1">
      <c r="A21" s="6"/>
      <c r="B21" s="12"/>
      <c r="C21" s="12" t="s">
        <v>30</v>
      </c>
      <c r="D21" s="6">
        <v>6</v>
      </c>
      <c r="E21" s="7"/>
    </row>
    <row r="22" spans="1:5" ht="17.25" customHeight="1">
      <c r="A22" s="8">
        <v>12</v>
      </c>
      <c r="B22" s="11" t="s">
        <v>31</v>
      </c>
      <c r="C22" s="11" t="s">
        <v>32</v>
      </c>
      <c r="D22" s="8">
        <v>2</v>
      </c>
      <c r="E22" s="5"/>
    </row>
    <row r="23" spans="1:5" ht="17.25" customHeight="1">
      <c r="A23" s="8">
        <v>13</v>
      </c>
      <c r="B23" s="11" t="s">
        <v>33</v>
      </c>
      <c r="C23" s="11" t="s">
        <v>34</v>
      </c>
      <c r="D23" s="8">
        <v>2</v>
      </c>
      <c r="E23" s="5"/>
    </row>
    <row r="24" spans="1:5" ht="17.25" customHeight="1">
      <c r="A24" s="8">
        <v>14</v>
      </c>
      <c r="B24" s="11" t="s">
        <v>35</v>
      </c>
      <c r="C24" s="11" t="s">
        <v>36</v>
      </c>
      <c r="D24" s="8">
        <v>2</v>
      </c>
      <c r="E24" s="5"/>
    </row>
    <row r="25" spans="1:5" ht="17.25" customHeight="1">
      <c r="A25" s="8">
        <v>15</v>
      </c>
      <c r="B25" s="11" t="s">
        <v>37</v>
      </c>
      <c r="C25" s="11" t="s">
        <v>38</v>
      </c>
      <c r="D25" s="8">
        <v>2</v>
      </c>
      <c r="E25" s="5"/>
    </row>
    <row r="26" spans="1:5" ht="17.25" customHeight="1">
      <c r="A26" s="8">
        <v>16</v>
      </c>
      <c r="B26" s="11" t="s">
        <v>39</v>
      </c>
      <c r="C26" s="11" t="s">
        <v>40</v>
      </c>
      <c r="D26" s="8">
        <v>2</v>
      </c>
      <c r="E26" s="5"/>
    </row>
    <row r="27" spans="1:5" ht="17.25" customHeight="1">
      <c r="A27" s="8"/>
      <c r="B27" s="38" t="s">
        <v>41</v>
      </c>
      <c r="C27" s="38"/>
      <c r="D27" s="27">
        <v>12</v>
      </c>
      <c r="E27" s="5"/>
    </row>
    <row r="28" spans="1:5" s="18" customFormat="1" ht="17.25" customHeight="1">
      <c r="A28" s="19"/>
      <c r="B28" s="39" t="s">
        <v>151</v>
      </c>
      <c r="C28" s="40"/>
      <c r="D28" s="20">
        <f>SUM(D29:D31)</f>
        <v>8</v>
      </c>
      <c r="E28" s="17"/>
    </row>
    <row r="29" spans="1:5" s="18" customFormat="1" ht="17.25" customHeight="1">
      <c r="A29" s="20">
        <v>17</v>
      </c>
      <c r="B29" s="21" t="s">
        <v>152</v>
      </c>
      <c r="C29" s="22" t="s">
        <v>153</v>
      </c>
      <c r="D29" s="23">
        <v>2</v>
      </c>
      <c r="E29" s="17"/>
    </row>
    <row r="30" spans="1:5" s="18" customFormat="1" ht="17.25" customHeight="1">
      <c r="A30" s="20">
        <v>18</v>
      </c>
      <c r="B30" s="21" t="s">
        <v>154</v>
      </c>
      <c r="C30" s="22" t="s">
        <v>155</v>
      </c>
      <c r="D30" s="23">
        <v>2</v>
      </c>
      <c r="E30" s="17"/>
    </row>
    <row r="31" spans="1:5" s="18" customFormat="1" ht="17.25" customHeight="1">
      <c r="A31" s="20">
        <v>19</v>
      </c>
      <c r="B31" s="21" t="s">
        <v>156</v>
      </c>
      <c r="C31" s="22" t="s">
        <v>157</v>
      </c>
      <c r="D31" s="23">
        <v>4</v>
      </c>
      <c r="E31" s="17"/>
    </row>
    <row r="32" spans="1:5" s="18" customFormat="1" ht="17.25" customHeight="1">
      <c r="A32" s="19"/>
      <c r="B32" s="39" t="s">
        <v>158</v>
      </c>
      <c r="C32" s="40"/>
      <c r="D32" s="20">
        <v>4</v>
      </c>
      <c r="E32" s="17"/>
    </row>
    <row r="33" spans="1:5" s="18" customFormat="1" ht="17.25" customHeight="1">
      <c r="A33" s="19"/>
      <c r="B33" s="24"/>
      <c r="C33" s="25" t="s">
        <v>8</v>
      </c>
      <c r="D33" s="26">
        <v>3</v>
      </c>
      <c r="E33" s="17"/>
    </row>
    <row r="34" spans="1:5" s="18" customFormat="1" ht="17.25" customHeight="1">
      <c r="A34" s="20">
        <v>20</v>
      </c>
      <c r="B34" s="21" t="s">
        <v>159</v>
      </c>
      <c r="C34" s="22" t="s">
        <v>160</v>
      </c>
      <c r="D34" s="23">
        <v>1</v>
      </c>
      <c r="E34" s="17"/>
    </row>
    <row r="35" spans="1:5" s="18" customFormat="1" ht="17.25" customHeight="1">
      <c r="A35" s="20">
        <v>21</v>
      </c>
      <c r="B35" s="21" t="s">
        <v>161</v>
      </c>
      <c r="C35" s="22" t="s">
        <v>186</v>
      </c>
      <c r="D35" s="23">
        <v>1</v>
      </c>
      <c r="E35" s="17"/>
    </row>
    <row r="36" spans="1:5" s="18" customFormat="1" ht="17.25" customHeight="1">
      <c r="A36" s="20">
        <v>22</v>
      </c>
      <c r="B36" s="21" t="s">
        <v>163</v>
      </c>
      <c r="C36" s="22" t="s">
        <v>164</v>
      </c>
      <c r="D36" s="23">
        <v>1</v>
      </c>
      <c r="E36" s="17"/>
    </row>
    <row r="37" spans="1:5" s="18" customFormat="1" ht="17.25" customHeight="1">
      <c r="A37" s="20"/>
      <c r="B37" s="21"/>
      <c r="C37" s="25" t="s">
        <v>30</v>
      </c>
      <c r="D37" s="26">
        <v>1</v>
      </c>
      <c r="E37" s="17"/>
    </row>
    <row r="38" spans="1:5" s="18" customFormat="1" ht="17.25" customHeight="1">
      <c r="A38" s="20">
        <v>23</v>
      </c>
      <c r="B38" s="21" t="s">
        <v>165</v>
      </c>
      <c r="C38" s="22" t="s">
        <v>166</v>
      </c>
      <c r="D38" s="23">
        <v>1</v>
      </c>
      <c r="E38" s="17"/>
    </row>
    <row r="39" spans="1:5" s="18" customFormat="1" ht="17.25" customHeight="1">
      <c r="A39" s="20">
        <v>24</v>
      </c>
      <c r="B39" s="21" t="s">
        <v>167</v>
      </c>
      <c r="C39" s="22" t="s">
        <v>185</v>
      </c>
      <c r="D39" s="23">
        <v>1</v>
      </c>
      <c r="E39" s="17"/>
    </row>
    <row r="40" spans="1:5" ht="17.25" customHeight="1">
      <c r="A40" s="9"/>
      <c r="B40" s="38" t="s">
        <v>42</v>
      </c>
      <c r="C40" s="38"/>
      <c r="D40" s="9">
        <v>87</v>
      </c>
      <c r="E40" s="10"/>
    </row>
    <row r="41" spans="1:5" ht="17.25" customHeight="1">
      <c r="A41" s="9"/>
      <c r="B41" s="37" t="s">
        <v>43</v>
      </c>
      <c r="C41" s="37"/>
      <c r="D41" s="9">
        <v>6</v>
      </c>
      <c r="E41" s="10"/>
    </row>
    <row r="42" spans="1:5" ht="17.25" customHeight="1">
      <c r="A42" s="8">
        <v>25</v>
      </c>
      <c r="B42" s="11" t="s">
        <v>44</v>
      </c>
      <c r="C42" s="11" t="s">
        <v>169</v>
      </c>
      <c r="D42" s="8">
        <v>3</v>
      </c>
      <c r="E42" s="5"/>
    </row>
    <row r="43" spans="1:5" ht="17.25" customHeight="1">
      <c r="A43" s="8">
        <v>26</v>
      </c>
      <c r="B43" s="11" t="s">
        <v>46</v>
      </c>
      <c r="C43" s="11" t="s">
        <v>170</v>
      </c>
      <c r="D43" s="8">
        <v>3</v>
      </c>
      <c r="E43" s="5"/>
    </row>
    <row r="44" spans="1:5" ht="17.25" customHeight="1">
      <c r="A44" s="9"/>
      <c r="B44" s="37" t="s">
        <v>47</v>
      </c>
      <c r="C44" s="37"/>
      <c r="D44" s="9">
        <f>SUM(D45:D52)</f>
        <v>27</v>
      </c>
      <c r="E44" s="10"/>
    </row>
    <row r="45" spans="1:5" ht="17.25" customHeight="1">
      <c r="A45" s="8">
        <v>27</v>
      </c>
      <c r="B45" s="11" t="s">
        <v>48</v>
      </c>
      <c r="C45" s="11" t="s">
        <v>174</v>
      </c>
      <c r="D45" s="8">
        <v>4</v>
      </c>
      <c r="E45" s="5" t="s">
        <v>18</v>
      </c>
    </row>
    <row r="46" spans="1:5" ht="17.25" customHeight="1">
      <c r="A46" s="8">
        <v>28</v>
      </c>
      <c r="B46" s="11" t="s">
        <v>49</v>
      </c>
      <c r="C46" s="11" t="s">
        <v>175</v>
      </c>
      <c r="D46" s="8">
        <v>4</v>
      </c>
      <c r="E46" s="5" t="s">
        <v>18</v>
      </c>
    </row>
    <row r="47" spans="1:5" s="31" customFormat="1" ht="17.25" customHeight="1">
      <c r="A47" s="28">
        <v>29</v>
      </c>
      <c r="B47" s="29" t="s">
        <v>50</v>
      </c>
      <c r="C47" s="29" t="s">
        <v>51</v>
      </c>
      <c r="D47" s="28">
        <v>4</v>
      </c>
      <c r="E47" s="30" t="s">
        <v>18</v>
      </c>
    </row>
    <row r="48" spans="1:5" ht="17.25" customHeight="1">
      <c r="A48" s="8">
        <v>30</v>
      </c>
      <c r="B48" s="11" t="s">
        <v>55</v>
      </c>
      <c r="C48" s="11" t="s">
        <v>56</v>
      </c>
      <c r="D48" s="8">
        <v>4</v>
      </c>
      <c r="E48" s="5" t="s">
        <v>45</v>
      </c>
    </row>
    <row r="49" spans="1:5" ht="17.25" customHeight="1">
      <c r="A49" s="8">
        <v>31</v>
      </c>
      <c r="B49" s="11" t="s">
        <v>179</v>
      </c>
      <c r="C49" s="11" t="s">
        <v>52</v>
      </c>
      <c r="D49" s="8">
        <v>3</v>
      </c>
      <c r="E49" s="5"/>
    </row>
    <row r="50" spans="1:5" ht="17.25" customHeight="1">
      <c r="A50" s="8">
        <v>32</v>
      </c>
      <c r="B50" s="11" t="s">
        <v>53</v>
      </c>
      <c r="C50" s="11" t="s">
        <v>54</v>
      </c>
      <c r="D50" s="8">
        <v>3</v>
      </c>
      <c r="E50" s="5"/>
    </row>
    <row r="51" spans="1:5" ht="17.25" customHeight="1">
      <c r="A51" s="8">
        <v>33</v>
      </c>
      <c r="B51" s="11" t="s">
        <v>57</v>
      </c>
      <c r="C51" s="11" t="s">
        <v>58</v>
      </c>
      <c r="D51" s="8">
        <v>2</v>
      </c>
      <c r="E51" s="5"/>
    </row>
    <row r="52" spans="1:5" ht="17.25" customHeight="1">
      <c r="A52" s="8">
        <v>34</v>
      </c>
      <c r="B52" s="11" t="s">
        <v>59</v>
      </c>
      <c r="C52" s="11" t="s">
        <v>60</v>
      </c>
      <c r="D52" s="8">
        <v>3</v>
      </c>
      <c r="E52" s="5"/>
    </row>
    <row r="53" spans="1:5" ht="17.25" customHeight="1">
      <c r="A53" s="9"/>
      <c r="B53" s="37" t="s">
        <v>61</v>
      </c>
      <c r="C53" s="37"/>
      <c r="D53" s="9">
        <f>SUM(D54:D60)</f>
        <v>17</v>
      </c>
      <c r="E53" s="10"/>
    </row>
    <row r="54" spans="1:5" ht="17.25" customHeight="1">
      <c r="A54" s="8">
        <v>35</v>
      </c>
      <c r="B54" s="11" t="s">
        <v>62</v>
      </c>
      <c r="C54" s="11" t="s">
        <v>63</v>
      </c>
      <c r="D54" s="8">
        <v>2</v>
      </c>
      <c r="E54" s="5"/>
    </row>
    <row r="55" spans="1:5" ht="17.25" customHeight="1">
      <c r="A55" s="8">
        <v>36</v>
      </c>
      <c r="B55" s="11" t="s">
        <v>64</v>
      </c>
      <c r="C55" s="11" t="s">
        <v>65</v>
      </c>
      <c r="D55" s="8">
        <v>2</v>
      </c>
      <c r="E55" s="5"/>
    </row>
    <row r="56" spans="1:5" s="31" customFormat="1" ht="17.25" customHeight="1">
      <c r="A56" s="28">
        <v>37</v>
      </c>
      <c r="B56" s="29" t="s">
        <v>66</v>
      </c>
      <c r="C56" s="29" t="s">
        <v>67</v>
      </c>
      <c r="D56" s="28">
        <v>2</v>
      </c>
      <c r="E56" s="30" t="s">
        <v>18</v>
      </c>
    </row>
    <row r="57" spans="1:5" ht="17.25" customHeight="1">
      <c r="A57" s="8">
        <v>38</v>
      </c>
      <c r="B57" s="11" t="s">
        <v>68</v>
      </c>
      <c r="C57" s="11" t="s">
        <v>69</v>
      </c>
      <c r="D57" s="8">
        <v>3</v>
      </c>
      <c r="E57" s="5"/>
    </row>
    <row r="58" spans="1:5" s="31" customFormat="1" ht="17.25" customHeight="1">
      <c r="A58" s="28">
        <v>39</v>
      </c>
      <c r="B58" s="29" t="s">
        <v>70</v>
      </c>
      <c r="C58" s="29" t="s">
        <v>71</v>
      </c>
      <c r="D58" s="28">
        <v>2</v>
      </c>
      <c r="E58" s="30" t="s">
        <v>18</v>
      </c>
    </row>
    <row r="59" spans="1:5" s="31" customFormat="1" ht="17.25" customHeight="1">
      <c r="A59" s="28">
        <v>40</v>
      </c>
      <c r="B59" s="29" t="s">
        <v>72</v>
      </c>
      <c r="C59" s="29" t="s">
        <v>73</v>
      </c>
      <c r="D59" s="28">
        <v>4</v>
      </c>
      <c r="E59" s="30" t="s">
        <v>171</v>
      </c>
    </row>
    <row r="60" spans="1:5" s="31" customFormat="1" ht="17.25" customHeight="1">
      <c r="A60" s="28">
        <v>41</v>
      </c>
      <c r="B60" s="29" t="s">
        <v>74</v>
      </c>
      <c r="C60" s="29" t="s">
        <v>75</v>
      </c>
      <c r="D60" s="28">
        <v>2</v>
      </c>
      <c r="E60" s="30" t="s">
        <v>18</v>
      </c>
    </row>
    <row r="61" spans="1:5" ht="17.25" customHeight="1">
      <c r="A61" s="9"/>
      <c r="B61" s="37" t="s">
        <v>76</v>
      </c>
      <c r="C61" s="37"/>
      <c r="D61" s="9">
        <f>SUM(D62:D67)</f>
        <v>12</v>
      </c>
      <c r="E61" s="10"/>
    </row>
    <row r="62" spans="1:5" ht="17.25" customHeight="1">
      <c r="A62" s="8">
        <v>42</v>
      </c>
      <c r="B62" s="11" t="s">
        <v>77</v>
      </c>
      <c r="C62" s="11" t="s">
        <v>78</v>
      </c>
      <c r="D62" s="8">
        <v>2</v>
      </c>
      <c r="E62" s="5"/>
    </row>
    <row r="63" spans="1:5" ht="17.25" customHeight="1">
      <c r="A63" s="8">
        <v>43</v>
      </c>
      <c r="B63" s="11" t="s">
        <v>79</v>
      </c>
      <c r="C63" s="11" t="s">
        <v>80</v>
      </c>
      <c r="D63" s="8">
        <v>2</v>
      </c>
      <c r="E63" s="5"/>
    </row>
    <row r="64" spans="1:5" ht="17.25" customHeight="1">
      <c r="A64" s="8">
        <v>44</v>
      </c>
      <c r="B64" s="11" t="s">
        <v>81</v>
      </c>
      <c r="C64" s="11" t="s">
        <v>82</v>
      </c>
      <c r="D64" s="8">
        <v>2</v>
      </c>
      <c r="E64" s="5"/>
    </row>
    <row r="65" spans="1:5" ht="17.25" customHeight="1">
      <c r="A65" s="8">
        <v>45</v>
      </c>
      <c r="B65" s="11" t="s">
        <v>83</v>
      </c>
      <c r="C65" s="11" t="s">
        <v>84</v>
      </c>
      <c r="D65" s="8">
        <v>2</v>
      </c>
      <c r="E65" s="5" t="s">
        <v>171</v>
      </c>
    </row>
    <row r="66" spans="1:5" ht="17.25" customHeight="1">
      <c r="A66" s="8">
        <v>46</v>
      </c>
      <c r="B66" s="11" t="s">
        <v>85</v>
      </c>
      <c r="C66" s="11" t="s">
        <v>86</v>
      </c>
      <c r="D66" s="8">
        <v>2</v>
      </c>
      <c r="E66" s="5"/>
    </row>
    <row r="67" spans="1:5" ht="17.25" customHeight="1">
      <c r="A67" s="8">
        <v>47</v>
      </c>
      <c r="B67" s="11" t="s">
        <v>87</v>
      </c>
      <c r="C67" s="11" t="s">
        <v>88</v>
      </c>
      <c r="D67" s="8">
        <v>2</v>
      </c>
      <c r="E67" s="5" t="s">
        <v>18</v>
      </c>
    </row>
    <row r="68" spans="1:5" ht="17.25" customHeight="1">
      <c r="A68" s="9"/>
      <c r="B68" s="37" t="s">
        <v>89</v>
      </c>
      <c r="C68" s="37"/>
      <c r="D68" s="9">
        <f>D69+D76</f>
        <v>21</v>
      </c>
      <c r="E68" s="10"/>
    </row>
    <row r="69" spans="1:5" ht="17.25" customHeight="1">
      <c r="A69" s="6"/>
      <c r="B69" s="12"/>
      <c r="C69" s="12" t="s">
        <v>8</v>
      </c>
      <c r="D69" s="6">
        <f>SUM(D70:D75)</f>
        <v>13</v>
      </c>
      <c r="E69" s="7"/>
    </row>
    <row r="70" spans="1:5" ht="17.25" customHeight="1">
      <c r="A70" s="5">
        <v>48</v>
      </c>
      <c r="B70" s="11" t="s">
        <v>90</v>
      </c>
      <c r="C70" s="11" t="s">
        <v>91</v>
      </c>
      <c r="D70" s="8">
        <v>2</v>
      </c>
      <c r="E70" s="5" t="s">
        <v>171</v>
      </c>
    </row>
    <row r="71" spans="1:5" ht="17.25" customHeight="1">
      <c r="A71" s="8">
        <v>49</v>
      </c>
      <c r="B71" s="11" t="s">
        <v>92</v>
      </c>
      <c r="C71" s="11" t="s">
        <v>93</v>
      </c>
      <c r="D71" s="8">
        <v>3</v>
      </c>
      <c r="E71" s="5" t="s">
        <v>171</v>
      </c>
    </row>
    <row r="72" spans="1:5" ht="17.25" customHeight="1">
      <c r="A72" s="8">
        <v>50</v>
      </c>
      <c r="B72" s="11" t="s">
        <v>94</v>
      </c>
      <c r="C72" s="11" t="s">
        <v>95</v>
      </c>
      <c r="D72" s="8">
        <v>2</v>
      </c>
      <c r="E72" s="5"/>
    </row>
    <row r="73" spans="1:5" ht="17.25" customHeight="1">
      <c r="A73" s="8">
        <v>51</v>
      </c>
      <c r="B73" s="11" t="s">
        <v>96</v>
      </c>
      <c r="C73" s="11" t="s">
        <v>97</v>
      </c>
      <c r="D73" s="8">
        <v>2</v>
      </c>
      <c r="E73" s="5"/>
    </row>
    <row r="74" spans="1:5" ht="17.25" customHeight="1">
      <c r="A74" s="8">
        <v>52</v>
      </c>
      <c r="B74" s="11" t="s">
        <v>98</v>
      </c>
      <c r="C74" s="11" t="s">
        <v>99</v>
      </c>
      <c r="D74" s="8">
        <v>2</v>
      </c>
      <c r="E74" s="5" t="s">
        <v>18</v>
      </c>
    </row>
    <row r="75" spans="1:5" ht="17.25" customHeight="1">
      <c r="A75" s="8">
        <v>53</v>
      </c>
      <c r="B75" s="11" t="s">
        <v>100</v>
      </c>
      <c r="C75" s="11" t="s">
        <v>101</v>
      </c>
      <c r="D75" s="8">
        <v>2</v>
      </c>
      <c r="E75" s="5" t="s">
        <v>18</v>
      </c>
    </row>
    <row r="76" spans="1:5" ht="17.25" customHeight="1">
      <c r="A76" s="6"/>
      <c r="B76" s="12"/>
      <c r="C76" s="12" t="s">
        <v>30</v>
      </c>
      <c r="D76" s="6">
        <v>8</v>
      </c>
      <c r="E76" s="7"/>
    </row>
    <row r="77" spans="1:5" ht="17.25" customHeight="1">
      <c r="A77" s="8">
        <v>54</v>
      </c>
      <c r="B77" s="11" t="s">
        <v>102</v>
      </c>
      <c r="C77" s="11" t="s">
        <v>103</v>
      </c>
      <c r="D77" s="8">
        <v>2</v>
      </c>
      <c r="E77" s="7" t="s">
        <v>104</v>
      </c>
    </row>
    <row r="78" spans="1:5" ht="17.25" customHeight="1">
      <c r="A78" s="8">
        <v>55</v>
      </c>
      <c r="B78" s="11" t="s">
        <v>107</v>
      </c>
      <c r="C78" s="11" t="s">
        <v>108</v>
      </c>
      <c r="D78" s="8">
        <v>2</v>
      </c>
      <c r="E78" s="5"/>
    </row>
    <row r="79" spans="1:5" ht="17.25" customHeight="1">
      <c r="A79" s="8">
        <v>56</v>
      </c>
      <c r="B79" s="11" t="s">
        <v>109</v>
      </c>
      <c r="C79" s="11" t="s">
        <v>110</v>
      </c>
      <c r="D79" s="8">
        <v>2</v>
      </c>
      <c r="E79" s="5"/>
    </row>
    <row r="80" spans="1:5" ht="17.25" customHeight="1">
      <c r="A80" s="8">
        <v>57</v>
      </c>
      <c r="B80" s="11" t="s">
        <v>111</v>
      </c>
      <c r="C80" s="11" t="s">
        <v>112</v>
      </c>
      <c r="D80" s="8">
        <v>2</v>
      </c>
      <c r="E80" s="5" t="s">
        <v>171</v>
      </c>
    </row>
    <row r="81" spans="1:5" ht="17.25" customHeight="1">
      <c r="A81" s="8">
        <v>58</v>
      </c>
      <c r="B81" s="11" t="s">
        <v>113</v>
      </c>
      <c r="C81" s="11" t="s">
        <v>114</v>
      </c>
      <c r="D81" s="8">
        <v>2</v>
      </c>
      <c r="E81" s="5"/>
    </row>
    <row r="82" spans="1:5" ht="17.25" customHeight="1">
      <c r="A82" s="8">
        <v>59</v>
      </c>
      <c r="B82" s="11" t="s">
        <v>115</v>
      </c>
      <c r="C82" s="11" t="s">
        <v>116</v>
      </c>
      <c r="D82" s="8">
        <v>2</v>
      </c>
      <c r="E82" s="5" t="s">
        <v>171</v>
      </c>
    </row>
    <row r="83" spans="1:5" ht="17.25" customHeight="1">
      <c r="A83" s="8">
        <v>60</v>
      </c>
      <c r="B83" s="11" t="s">
        <v>117</v>
      </c>
      <c r="C83" s="11" t="s">
        <v>118</v>
      </c>
      <c r="D83" s="8">
        <v>2</v>
      </c>
      <c r="E83" s="5"/>
    </row>
    <row r="84" spans="1:5" ht="17.25" customHeight="1">
      <c r="A84" s="8">
        <v>61</v>
      </c>
      <c r="B84" s="11" t="s">
        <v>119</v>
      </c>
      <c r="C84" s="11" t="s">
        <v>181</v>
      </c>
      <c r="D84" s="8">
        <v>2</v>
      </c>
      <c r="E84" s="7" t="s">
        <v>104</v>
      </c>
    </row>
    <row r="85" spans="1:5" ht="17.25" customHeight="1">
      <c r="A85" s="8">
        <v>62</v>
      </c>
      <c r="B85" s="11" t="s">
        <v>120</v>
      </c>
      <c r="C85" s="11" t="s">
        <v>121</v>
      </c>
      <c r="D85" s="8">
        <v>2</v>
      </c>
      <c r="E85" s="5"/>
    </row>
    <row r="86" spans="1:5" ht="17.25" customHeight="1">
      <c r="A86" s="8">
        <v>63</v>
      </c>
      <c r="B86" s="11" t="s">
        <v>122</v>
      </c>
      <c r="C86" s="11" t="s">
        <v>123</v>
      </c>
      <c r="D86" s="8">
        <v>2</v>
      </c>
      <c r="E86" s="5"/>
    </row>
    <row r="87" spans="1:5" ht="17.25" customHeight="1">
      <c r="A87" s="9"/>
      <c r="B87" s="38" t="s">
        <v>124</v>
      </c>
      <c r="C87" s="38"/>
      <c r="D87" s="9">
        <v>10</v>
      </c>
      <c r="E87" s="10" t="s">
        <v>171</v>
      </c>
    </row>
    <row r="88" spans="1:5" ht="17.25" customHeight="1">
      <c r="A88" s="8">
        <v>65</v>
      </c>
      <c r="B88" s="11" t="s">
        <v>125</v>
      </c>
      <c r="C88" s="11" t="s">
        <v>126</v>
      </c>
      <c r="D88" s="8">
        <v>4</v>
      </c>
      <c r="E88" s="5"/>
    </row>
    <row r="89" spans="1:5" ht="17.25" customHeight="1">
      <c r="A89" s="8">
        <v>66</v>
      </c>
      <c r="B89" s="11" t="s">
        <v>127</v>
      </c>
      <c r="C89" s="11" t="s">
        <v>128</v>
      </c>
      <c r="D89" s="8">
        <v>6</v>
      </c>
      <c r="E89" s="5"/>
    </row>
    <row r="90" spans="1:5" ht="17.25" customHeight="1">
      <c r="A90" s="4"/>
      <c r="B90" s="4"/>
      <c r="C90" s="3" t="s">
        <v>129</v>
      </c>
      <c r="D90" s="2">
        <f>D87+D76+D69+D61+D53+D44+D41+D27+D5</f>
        <v>141</v>
      </c>
      <c r="E90" s="4"/>
    </row>
    <row r="91" ht="6" customHeight="1"/>
    <row r="92" ht="15">
      <c r="B92" t="s">
        <v>184</v>
      </c>
    </row>
    <row r="93" ht="15">
      <c r="B93" t="s">
        <v>187</v>
      </c>
    </row>
  </sheetData>
  <sheetProtection/>
  <mergeCells count="19">
    <mergeCell ref="A1:E1"/>
    <mergeCell ref="A2:E2"/>
    <mergeCell ref="A3:E3"/>
    <mergeCell ref="A4:E4"/>
    <mergeCell ref="B5:C5"/>
    <mergeCell ref="A7:A8"/>
    <mergeCell ref="B7:B8"/>
    <mergeCell ref="C7:C8"/>
    <mergeCell ref="E7:E8"/>
    <mergeCell ref="B68:C68"/>
    <mergeCell ref="B87:C87"/>
    <mergeCell ref="B27:C27"/>
    <mergeCell ref="B40:C40"/>
    <mergeCell ref="B41:C41"/>
    <mergeCell ref="B44:C44"/>
    <mergeCell ref="B53:C53"/>
    <mergeCell ref="B61:C61"/>
    <mergeCell ref="B28:C28"/>
    <mergeCell ref="B32:C32"/>
  </mergeCells>
  <printOptions/>
  <pageMargins left="0.45" right="0.2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88">
      <selection activeCell="I11" sqref="I11"/>
    </sheetView>
  </sheetViews>
  <sheetFormatPr defaultColWidth="9.140625" defaultRowHeight="18" customHeight="1"/>
  <cols>
    <col min="1" max="1" width="4.140625" style="0" customWidth="1"/>
    <col min="2" max="2" width="12.28125" style="0" customWidth="1"/>
    <col min="3" max="3" width="63.28125" style="0" bestFit="1" customWidth="1"/>
    <col min="4" max="4" width="5.140625" style="0" bestFit="1" customWidth="1"/>
    <col min="5" max="5" width="11.7109375" style="0" bestFit="1" customWidth="1"/>
  </cols>
  <sheetData>
    <row r="1" spans="1:5" ht="18" customHeight="1">
      <c r="A1" s="41" t="s">
        <v>183</v>
      </c>
      <c r="B1" s="41"/>
      <c r="C1" s="41"/>
      <c r="D1" s="41"/>
      <c r="E1" s="41"/>
    </row>
    <row r="2" spans="1:5" ht="18" customHeight="1">
      <c r="A2" s="42" t="s">
        <v>150</v>
      </c>
      <c r="B2" s="42"/>
      <c r="C2" s="42"/>
      <c r="D2" s="42"/>
      <c r="E2" s="42"/>
    </row>
    <row r="3" spans="1:5" ht="18" customHeight="1">
      <c r="A3" s="42" t="s">
        <v>182</v>
      </c>
      <c r="B3" s="42"/>
      <c r="C3" s="42"/>
      <c r="D3" s="42"/>
      <c r="E3" s="42"/>
    </row>
    <row r="4" spans="1:5" ht="16.5" customHeight="1">
      <c r="A4" s="41"/>
      <c r="B4" s="41"/>
      <c r="C4" s="41"/>
      <c r="D4" s="41"/>
      <c r="E4" s="41"/>
    </row>
    <row r="5" spans="1:5" ht="18" customHeight="1">
      <c r="A5" s="3"/>
      <c r="B5" s="43" t="s">
        <v>1</v>
      </c>
      <c r="C5" s="43"/>
      <c r="D5" s="2">
        <v>36</v>
      </c>
      <c r="E5" s="3"/>
    </row>
    <row r="6" spans="1:5" ht="12" customHeight="1">
      <c r="A6" s="4"/>
      <c r="B6" s="4"/>
      <c r="C6" s="4"/>
      <c r="D6" s="1"/>
      <c r="E6" s="4"/>
    </row>
    <row r="7" spans="1:5" ht="18" customHeight="1">
      <c r="A7" s="44" t="s">
        <v>2</v>
      </c>
      <c r="B7" s="44" t="s">
        <v>3</v>
      </c>
      <c r="C7" s="44" t="s">
        <v>4</v>
      </c>
      <c r="D7" s="48" t="s">
        <v>5</v>
      </c>
      <c r="E7" s="45" t="s">
        <v>7</v>
      </c>
    </row>
    <row r="8" spans="1:5" ht="18" customHeight="1">
      <c r="A8" s="44"/>
      <c r="B8" s="44"/>
      <c r="C8" s="44"/>
      <c r="D8" s="49" t="s">
        <v>6</v>
      </c>
      <c r="E8" s="45"/>
    </row>
    <row r="9" spans="1:5" ht="18" customHeight="1">
      <c r="A9" s="6"/>
      <c r="B9" s="6"/>
      <c r="C9" s="13" t="s">
        <v>8</v>
      </c>
      <c r="D9" s="6">
        <f>SUM(D10:D20)</f>
        <v>30</v>
      </c>
      <c r="E9" s="7"/>
    </row>
    <row r="10" spans="1:5" ht="17.25" customHeight="1">
      <c r="A10" s="8">
        <v>1</v>
      </c>
      <c r="B10" s="11" t="s">
        <v>9</v>
      </c>
      <c r="C10" s="11" t="s">
        <v>10</v>
      </c>
      <c r="D10" s="8">
        <v>2</v>
      </c>
      <c r="E10" s="5"/>
    </row>
    <row r="11" spans="1:5" ht="17.25" customHeight="1">
      <c r="A11" s="8">
        <v>2</v>
      </c>
      <c r="B11" s="11" t="s">
        <v>11</v>
      </c>
      <c r="C11" s="11" t="s">
        <v>12</v>
      </c>
      <c r="D11" s="8">
        <v>3</v>
      </c>
      <c r="E11" s="5"/>
    </row>
    <row r="12" spans="1:5" ht="17.25" customHeight="1">
      <c r="A12" s="8">
        <v>3</v>
      </c>
      <c r="B12" s="11" t="s">
        <v>13</v>
      </c>
      <c r="C12" s="11" t="s">
        <v>14</v>
      </c>
      <c r="D12" s="8">
        <v>3</v>
      </c>
      <c r="E12" s="5"/>
    </row>
    <row r="13" spans="1:5" ht="17.25" customHeight="1">
      <c r="A13" s="8">
        <v>4</v>
      </c>
      <c r="B13" s="11" t="s">
        <v>15</v>
      </c>
      <c r="C13" s="11" t="s">
        <v>16</v>
      </c>
      <c r="D13" s="8">
        <v>3</v>
      </c>
      <c r="E13" s="5"/>
    </row>
    <row r="14" spans="1:5" ht="17.25" customHeight="1">
      <c r="A14" s="8">
        <v>5</v>
      </c>
      <c r="B14" s="11" t="s">
        <v>17</v>
      </c>
      <c r="C14" s="11" t="s">
        <v>173</v>
      </c>
      <c r="D14" s="8">
        <v>3</v>
      </c>
      <c r="E14" s="5" t="s">
        <v>18</v>
      </c>
    </row>
    <row r="15" spans="1:5" ht="17.25" customHeight="1">
      <c r="A15" s="8">
        <v>6</v>
      </c>
      <c r="B15" s="11" t="s">
        <v>19</v>
      </c>
      <c r="C15" s="11" t="s">
        <v>172</v>
      </c>
      <c r="D15" s="8">
        <v>4</v>
      </c>
      <c r="E15" s="5" t="s">
        <v>18</v>
      </c>
    </row>
    <row r="16" spans="1:5" ht="17.25" customHeight="1">
      <c r="A16" s="8">
        <v>7</v>
      </c>
      <c r="B16" s="11" t="s">
        <v>20</v>
      </c>
      <c r="C16" s="11" t="s">
        <v>21</v>
      </c>
      <c r="D16" s="8">
        <v>2</v>
      </c>
      <c r="E16" s="5"/>
    </row>
    <row r="17" spans="1:5" ht="17.25" customHeight="1">
      <c r="A17" s="8">
        <v>8</v>
      </c>
      <c r="B17" s="11" t="s">
        <v>22</v>
      </c>
      <c r="C17" s="11" t="s">
        <v>23</v>
      </c>
      <c r="D17" s="8">
        <v>2</v>
      </c>
      <c r="E17" s="5"/>
    </row>
    <row r="18" spans="1:5" ht="17.25" customHeight="1">
      <c r="A18" s="8">
        <v>9</v>
      </c>
      <c r="B18" s="11" t="s">
        <v>24</v>
      </c>
      <c r="C18" s="11" t="s">
        <v>25</v>
      </c>
      <c r="D18" s="8">
        <v>3</v>
      </c>
      <c r="E18" s="5"/>
    </row>
    <row r="19" spans="1:5" ht="17.25" customHeight="1">
      <c r="A19" s="8">
        <v>10</v>
      </c>
      <c r="B19" s="11" t="s">
        <v>26</v>
      </c>
      <c r="C19" s="11" t="s">
        <v>27</v>
      </c>
      <c r="D19" s="8">
        <v>2</v>
      </c>
      <c r="E19" s="5"/>
    </row>
    <row r="20" spans="1:5" ht="17.25" customHeight="1">
      <c r="A20" s="8">
        <v>11</v>
      </c>
      <c r="B20" s="11" t="s">
        <v>28</v>
      </c>
      <c r="C20" s="11" t="s">
        <v>29</v>
      </c>
      <c r="D20" s="8">
        <v>3</v>
      </c>
      <c r="E20" s="5"/>
    </row>
    <row r="21" spans="1:5" ht="17.25" customHeight="1">
      <c r="A21" s="6"/>
      <c r="B21" s="12"/>
      <c r="C21" s="12" t="s">
        <v>30</v>
      </c>
      <c r="D21" s="6">
        <v>6</v>
      </c>
      <c r="E21" s="7"/>
    </row>
    <row r="22" spans="1:5" ht="17.25" customHeight="1">
      <c r="A22" s="8">
        <v>12</v>
      </c>
      <c r="B22" s="11" t="s">
        <v>31</v>
      </c>
      <c r="C22" s="11" t="s">
        <v>32</v>
      </c>
      <c r="D22" s="8">
        <v>2</v>
      </c>
      <c r="E22" s="5"/>
    </row>
    <row r="23" spans="1:5" ht="17.25" customHeight="1">
      <c r="A23" s="8">
        <v>13</v>
      </c>
      <c r="B23" s="11" t="s">
        <v>33</v>
      </c>
      <c r="C23" s="11" t="s">
        <v>34</v>
      </c>
      <c r="D23" s="8">
        <v>2</v>
      </c>
      <c r="E23" s="5"/>
    </row>
    <row r="24" spans="1:5" ht="17.25" customHeight="1">
      <c r="A24" s="8">
        <v>14</v>
      </c>
      <c r="B24" s="11" t="s">
        <v>35</v>
      </c>
      <c r="C24" s="11" t="s">
        <v>36</v>
      </c>
      <c r="D24" s="8">
        <v>2</v>
      </c>
      <c r="E24" s="5"/>
    </row>
    <row r="25" spans="1:5" ht="17.25" customHeight="1">
      <c r="A25" s="8">
        <v>15</v>
      </c>
      <c r="B25" s="11" t="s">
        <v>37</v>
      </c>
      <c r="C25" s="11" t="s">
        <v>38</v>
      </c>
      <c r="D25" s="8">
        <v>2</v>
      </c>
      <c r="E25" s="5"/>
    </row>
    <row r="26" spans="1:5" ht="17.25" customHeight="1">
      <c r="A26" s="8">
        <v>16</v>
      </c>
      <c r="B26" s="11" t="s">
        <v>39</v>
      </c>
      <c r="C26" s="11" t="s">
        <v>40</v>
      </c>
      <c r="D26" s="8">
        <v>2</v>
      </c>
      <c r="E26" s="5"/>
    </row>
    <row r="27" spans="1:5" ht="17.25" customHeight="1">
      <c r="A27" s="8"/>
      <c r="B27" s="38" t="s">
        <v>41</v>
      </c>
      <c r="C27" s="38"/>
      <c r="D27" s="27">
        <v>12</v>
      </c>
      <c r="E27" s="5"/>
    </row>
    <row r="28" spans="1:5" s="18" customFormat="1" ht="17.25" customHeight="1">
      <c r="A28" s="19"/>
      <c r="B28" s="39" t="s">
        <v>151</v>
      </c>
      <c r="C28" s="40"/>
      <c r="D28" s="20">
        <f>SUM(D29:D31)</f>
        <v>8</v>
      </c>
      <c r="E28" s="17"/>
    </row>
    <row r="29" spans="1:5" s="18" customFormat="1" ht="17.25" customHeight="1">
      <c r="A29" s="20">
        <v>17</v>
      </c>
      <c r="B29" s="21" t="s">
        <v>152</v>
      </c>
      <c r="C29" s="22" t="s">
        <v>153</v>
      </c>
      <c r="D29" s="23">
        <v>2</v>
      </c>
      <c r="E29" s="17"/>
    </row>
    <row r="30" spans="1:5" s="18" customFormat="1" ht="17.25" customHeight="1">
      <c r="A30" s="20">
        <v>18</v>
      </c>
      <c r="B30" s="21" t="s">
        <v>154</v>
      </c>
      <c r="C30" s="22" t="s">
        <v>155</v>
      </c>
      <c r="D30" s="23">
        <v>2</v>
      </c>
      <c r="E30" s="17"/>
    </row>
    <row r="31" spans="1:5" s="18" customFormat="1" ht="17.25" customHeight="1">
      <c r="A31" s="20">
        <v>19</v>
      </c>
      <c r="B31" s="21" t="s">
        <v>156</v>
      </c>
      <c r="C31" s="22" t="s">
        <v>157</v>
      </c>
      <c r="D31" s="23">
        <v>4</v>
      </c>
      <c r="E31" s="17"/>
    </row>
    <row r="32" spans="1:5" s="18" customFormat="1" ht="17.25" customHeight="1">
      <c r="A32" s="19"/>
      <c r="B32" s="39" t="s">
        <v>158</v>
      </c>
      <c r="C32" s="40"/>
      <c r="D32" s="20">
        <v>4</v>
      </c>
      <c r="E32" s="17"/>
    </row>
    <row r="33" spans="1:5" s="18" customFormat="1" ht="17.25" customHeight="1">
      <c r="A33" s="19"/>
      <c r="B33" s="24"/>
      <c r="C33" s="25" t="s">
        <v>8</v>
      </c>
      <c r="D33" s="26">
        <v>3</v>
      </c>
      <c r="E33" s="17"/>
    </row>
    <row r="34" spans="1:5" s="18" customFormat="1" ht="17.25" customHeight="1">
      <c r="A34" s="20">
        <v>20</v>
      </c>
      <c r="B34" s="21" t="s">
        <v>159</v>
      </c>
      <c r="C34" s="22" t="s">
        <v>160</v>
      </c>
      <c r="D34" s="23">
        <v>1</v>
      </c>
      <c r="E34" s="17"/>
    </row>
    <row r="35" spans="1:5" s="18" customFormat="1" ht="17.25" customHeight="1">
      <c r="A35" s="20">
        <v>21</v>
      </c>
      <c r="B35" s="21" t="s">
        <v>161</v>
      </c>
      <c r="C35" s="22" t="s">
        <v>162</v>
      </c>
      <c r="D35" s="23">
        <v>1</v>
      </c>
      <c r="E35" s="17"/>
    </row>
    <row r="36" spans="1:5" s="18" customFormat="1" ht="17.25" customHeight="1">
      <c r="A36" s="20">
        <v>22</v>
      </c>
      <c r="B36" s="21" t="s">
        <v>163</v>
      </c>
      <c r="C36" s="22" t="s">
        <v>164</v>
      </c>
      <c r="D36" s="23">
        <v>1</v>
      </c>
      <c r="E36" s="17"/>
    </row>
    <row r="37" spans="1:5" s="18" customFormat="1" ht="17.25" customHeight="1">
      <c r="A37" s="20"/>
      <c r="B37" s="21"/>
      <c r="C37" s="25" t="s">
        <v>30</v>
      </c>
      <c r="D37" s="26">
        <v>1</v>
      </c>
      <c r="E37" s="17"/>
    </row>
    <row r="38" spans="1:5" s="18" customFormat="1" ht="17.25" customHeight="1">
      <c r="A38" s="20">
        <v>23</v>
      </c>
      <c r="B38" s="21" t="s">
        <v>165</v>
      </c>
      <c r="C38" s="22" t="s">
        <v>166</v>
      </c>
      <c r="D38" s="23">
        <v>1</v>
      </c>
      <c r="E38" s="17"/>
    </row>
    <row r="39" spans="1:5" s="18" customFormat="1" ht="17.25" customHeight="1">
      <c r="A39" s="20">
        <v>24</v>
      </c>
      <c r="B39" s="21" t="s">
        <v>167</v>
      </c>
      <c r="C39" s="22" t="s">
        <v>168</v>
      </c>
      <c r="D39" s="23">
        <v>1</v>
      </c>
      <c r="E39" s="17"/>
    </row>
    <row r="40" spans="1:5" ht="17.25" customHeight="1">
      <c r="A40" s="9"/>
      <c r="B40" s="38" t="s">
        <v>42</v>
      </c>
      <c r="C40" s="38"/>
      <c r="D40" s="9">
        <f>D41+D44+D53+D62+D68+D87</f>
        <v>93</v>
      </c>
      <c r="E40" s="10"/>
    </row>
    <row r="41" spans="1:5" ht="17.25" customHeight="1">
      <c r="A41" s="9"/>
      <c r="B41" s="37" t="s">
        <v>43</v>
      </c>
      <c r="C41" s="37"/>
      <c r="D41" s="9">
        <v>6</v>
      </c>
      <c r="E41" s="10"/>
    </row>
    <row r="42" spans="1:5" ht="17.25" customHeight="1">
      <c r="A42" s="8">
        <v>25</v>
      </c>
      <c r="B42" s="11" t="s">
        <v>44</v>
      </c>
      <c r="C42" s="11" t="s">
        <v>169</v>
      </c>
      <c r="D42" s="8">
        <v>3</v>
      </c>
      <c r="E42" s="5"/>
    </row>
    <row r="43" spans="1:5" ht="17.25" customHeight="1">
      <c r="A43" s="8">
        <v>26</v>
      </c>
      <c r="B43" s="11" t="s">
        <v>46</v>
      </c>
      <c r="C43" s="11" t="s">
        <v>170</v>
      </c>
      <c r="D43" s="8">
        <v>3</v>
      </c>
      <c r="E43" s="5"/>
    </row>
    <row r="44" spans="1:5" ht="17.25" customHeight="1">
      <c r="A44" s="9"/>
      <c r="B44" s="37" t="s">
        <v>47</v>
      </c>
      <c r="C44" s="37"/>
      <c r="D44" s="9">
        <f>SUM(D45:D52)</f>
        <v>27</v>
      </c>
      <c r="E44" s="10"/>
    </row>
    <row r="45" spans="1:5" ht="17.25" customHeight="1">
      <c r="A45" s="8">
        <v>27</v>
      </c>
      <c r="B45" s="11" t="s">
        <v>48</v>
      </c>
      <c r="C45" s="11" t="s">
        <v>174</v>
      </c>
      <c r="D45" s="8">
        <v>4</v>
      </c>
      <c r="E45" s="5" t="s">
        <v>18</v>
      </c>
    </row>
    <row r="46" spans="1:5" ht="17.25" customHeight="1">
      <c r="A46" s="8">
        <v>28</v>
      </c>
      <c r="B46" s="11" t="s">
        <v>49</v>
      </c>
      <c r="C46" s="11" t="s">
        <v>175</v>
      </c>
      <c r="D46" s="8">
        <v>4</v>
      </c>
      <c r="E46" s="5" t="s">
        <v>18</v>
      </c>
    </row>
    <row r="47" spans="1:5" s="31" customFormat="1" ht="17.25" customHeight="1">
      <c r="A47" s="28">
        <v>29</v>
      </c>
      <c r="B47" s="29" t="s">
        <v>50</v>
      </c>
      <c r="C47" s="29" t="s">
        <v>51</v>
      </c>
      <c r="D47" s="28">
        <v>4</v>
      </c>
      <c r="E47" s="30" t="s">
        <v>18</v>
      </c>
    </row>
    <row r="48" spans="1:5" ht="17.25" customHeight="1">
      <c r="A48" s="8">
        <v>30</v>
      </c>
      <c r="B48" s="11" t="s">
        <v>55</v>
      </c>
      <c r="C48" s="11" t="s">
        <v>56</v>
      </c>
      <c r="D48" s="8">
        <v>4</v>
      </c>
      <c r="E48" s="5" t="s">
        <v>45</v>
      </c>
    </row>
    <row r="49" spans="1:5" ht="17.25" customHeight="1">
      <c r="A49" s="8">
        <v>31</v>
      </c>
      <c r="B49" s="11" t="s">
        <v>179</v>
      </c>
      <c r="C49" s="11" t="s">
        <v>52</v>
      </c>
      <c r="D49" s="8">
        <v>3</v>
      </c>
      <c r="E49" s="5"/>
    </row>
    <row r="50" spans="1:5" ht="17.25" customHeight="1">
      <c r="A50" s="8">
        <v>32</v>
      </c>
      <c r="B50" s="11" t="s">
        <v>53</v>
      </c>
      <c r="C50" s="11" t="s">
        <v>54</v>
      </c>
      <c r="D50" s="8">
        <v>3</v>
      </c>
      <c r="E50" s="5"/>
    </row>
    <row r="51" spans="1:5" ht="17.25" customHeight="1">
      <c r="A51" s="8">
        <v>33</v>
      </c>
      <c r="B51" s="11" t="s">
        <v>57</v>
      </c>
      <c r="C51" s="11" t="s">
        <v>58</v>
      </c>
      <c r="D51" s="8">
        <v>2</v>
      </c>
      <c r="E51" s="5"/>
    </row>
    <row r="52" spans="1:5" ht="17.25" customHeight="1">
      <c r="A52" s="8">
        <v>34</v>
      </c>
      <c r="B52" s="11" t="s">
        <v>59</v>
      </c>
      <c r="C52" s="11" t="s">
        <v>60</v>
      </c>
      <c r="D52" s="8">
        <v>3</v>
      </c>
      <c r="E52" s="5"/>
    </row>
    <row r="53" spans="1:5" ht="17.25" customHeight="1">
      <c r="A53" s="9"/>
      <c r="B53" s="37" t="s">
        <v>176</v>
      </c>
      <c r="C53" s="37"/>
      <c r="D53" s="9">
        <f>SUM(D54:D61)</f>
        <v>18</v>
      </c>
      <c r="E53" s="10"/>
    </row>
    <row r="54" spans="1:5" ht="17.25" customHeight="1">
      <c r="A54" s="8">
        <v>35</v>
      </c>
      <c r="B54" s="11" t="s">
        <v>98</v>
      </c>
      <c r="C54" s="15" t="s">
        <v>99</v>
      </c>
      <c r="D54" s="8">
        <v>2</v>
      </c>
      <c r="E54" s="5" t="s">
        <v>18</v>
      </c>
    </row>
    <row r="55" spans="1:5" ht="17.25" customHeight="1">
      <c r="A55" s="8">
        <v>36</v>
      </c>
      <c r="B55" s="11" t="s">
        <v>122</v>
      </c>
      <c r="C55" s="15" t="s">
        <v>123</v>
      </c>
      <c r="D55" s="8">
        <v>2</v>
      </c>
      <c r="E55" s="5" t="s">
        <v>18</v>
      </c>
    </row>
    <row r="56" spans="1:5" ht="17.25" customHeight="1">
      <c r="A56" s="8">
        <v>37</v>
      </c>
      <c r="B56" s="11" t="s">
        <v>130</v>
      </c>
      <c r="C56" s="15" t="s">
        <v>131</v>
      </c>
      <c r="D56" s="14">
        <v>2</v>
      </c>
      <c r="E56" s="5" t="s">
        <v>18</v>
      </c>
    </row>
    <row r="57" spans="1:5" ht="17.25" customHeight="1">
      <c r="A57" s="8">
        <v>38</v>
      </c>
      <c r="B57" s="11" t="s">
        <v>132</v>
      </c>
      <c r="C57" s="15" t="s">
        <v>133</v>
      </c>
      <c r="D57" s="8">
        <v>3</v>
      </c>
      <c r="E57" s="5" t="s">
        <v>18</v>
      </c>
    </row>
    <row r="58" spans="1:5" ht="17.25" customHeight="1">
      <c r="A58" s="8">
        <v>39</v>
      </c>
      <c r="B58" s="11" t="s">
        <v>120</v>
      </c>
      <c r="C58" s="15" t="s">
        <v>121</v>
      </c>
      <c r="D58" s="8">
        <v>2</v>
      </c>
      <c r="E58" s="5"/>
    </row>
    <row r="59" spans="1:5" ht="17.25" customHeight="1">
      <c r="A59" s="8">
        <v>40</v>
      </c>
      <c r="B59" s="11" t="s">
        <v>119</v>
      </c>
      <c r="C59" s="15" t="s">
        <v>181</v>
      </c>
      <c r="D59" s="8">
        <v>2</v>
      </c>
      <c r="E59" s="5"/>
    </row>
    <row r="60" spans="1:5" ht="17.25" customHeight="1">
      <c r="A60" s="8">
        <v>41</v>
      </c>
      <c r="B60" s="11" t="s">
        <v>117</v>
      </c>
      <c r="C60" s="15" t="s">
        <v>118</v>
      </c>
      <c r="D60" s="8">
        <v>2</v>
      </c>
      <c r="E60" s="5"/>
    </row>
    <row r="61" spans="1:5" ht="17.25" customHeight="1">
      <c r="A61" s="8">
        <v>42</v>
      </c>
      <c r="B61" s="11" t="s">
        <v>92</v>
      </c>
      <c r="C61" s="15" t="s">
        <v>134</v>
      </c>
      <c r="D61" s="14">
        <v>3</v>
      </c>
      <c r="E61" s="5" t="s">
        <v>171</v>
      </c>
    </row>
    <row r="62" spans="1:5" ht="17.25" customHeight="1">
      <c r="A62" s="9"/>
      <c r="B62" s="37" t="s">
        <v>76</v>
      </c>
      <c r="C62" s="37"/>
      <c r="D62" s="9">
        <f>SUM(D63:D67)</f>
        <v>12</v>
      </c>
      <c r="E62" s="10"/>
    </row>
    <row r="63" spans="1:5" ht="17.25" customHeight="1">
      <c r="A63" s="8">
        <v>43</v>
      </c>
      <c r="B63" s="11" t="s">
        <v>94</v>
      </c>
      <c r="C63" s="15" t="s">
        <v>135</v>
      </c>
      <c r="D63" s="14">
        <v>2</v>
      </c>
      <c r="E63" s="5"/>
    </row>
    <row r="64" spans="1:5" ht="17.25" customHeight="1">
      <c r="A64" s="8">
        <v>44</v>
      </c>
      <c r="B64" s="11" t="s">
        <v>136</v>
      </c>
      <c r="C64" s="15" t="s">
        <v>137</v>
      </c>
      <c r="D64" s="14">
        <v>3</v>
      </c>
      <c r="E64" s="5"/>
    </row>
    <row r="65" spans="1:5" ht="17.25" customHeight="1">
      <c r="A65" s="8">
        <v>45</v>
      </c>
      <c r="B65" s="11" t="s">
        <v>138</v>
      </c>
      <c r="C65" s="15" t="s">
        <v>139</v>
      </c>
      <c r="D65" s="14">
        <v>2</v>
      </c>
      <c r="E65" s="5"/>
    </row>
    <row r="66" spans="1:5" ht="17.25" customHeight="1">
      <c r="A66" s="8">
        <v>46</v>
      </c>
      <c r="B66" s="11" t="s">
        <v>140</v>
      </c>
      <c r="C66" s="15" t="s">
        <v>141</v>
      </c>
      <c r="D66" s="14">
        <v>2</v>
      </c>
      <c r="E66" s="5"/>
    </row>
    <row r="67" spans="1:5" ht="17.25" customHeight="1">
      <c r="A67" s="8">
        <v>47</v>
      </c>
      <c r="B67" s="11" t="s">
        <v>68</v>
      </c>
      <c r="C67" s="15" t="s">
        <v>69</v>
      </c>
      <c r="D67" s="14">
        <v>3</v>
      </c>
      <c r="E67" s="5"/>
    </row>
    <row r="68" spans="1:5" s="35" customFormat="1" ht="17.25" customHeight="1">
      <c r="A68" s="32" t="s">
        <v>177</v>
      </c>
      <c r="B68" s="33"/>
      <c r="C68" s="33"/>
      <c r="D68" s="34">
        <v>20</v>
      </c>
      <c r="E68" s="34"/>
    </row>
    <row r="69" spans="1:5" ht="17.25" customHeight="1">
      <c r="A69" s="6"/>
      <c r="B69" s="12"/>
      <c r="C69" s="16" t="s">
        <v>8</v>
      </c>
      <c r="D69" s="6">
        <f>SUM(D70:D74)</f>
        <v>12</v>
      </c>
      <c r="E69" s="7"/>
    </row>
    <row r="70" spans="1:5" ht="17.25" customHeight="1">
      <c r="A70" s="8">
        <v>48</v>
      </c>
      <c r="B70" s="11" t="s">
        <v>72</v>
      </c>
      <c r="C70" s="15" t="s">
        <v>73</v>
      </c>
      <c r="D70" s="14">
        <v>4</v>
      </c>
      <c r="E70" s="5" t="s">
        <v>171</v>
      </c>
    </row>
    <row r="71" spans="1:5" ht="17.25" customHeight="1">
      <c r="A71" s="8">
        <v>49</v>
      </c>
      <c r="B71" s="11" t="s">
        <v>83</v>
      </c>
      <c r="C71" s="15" t="s">
        <v>84</v>
      </c>
      <c r="D71" s="14">
        <v>2</v>
      </c>
      <c r="E71" s="5" t="s">
        <v>171</v>
      </c>
    </row>
    <row r="72" spans="1:5" ht="17.25" customHeight="1">
      <c r="A72" s="8">
        <v>50</v>
      </c>
      <c r="B72" s="11" t="s">
        <v>115</v>
      </c>
      <c r="C72" s="15" t="s">
        <v>116</v>
      </c>
      <c r="D72" s="8">
        <v>2</v>
      </c>
      <c r="E72" s="5"/>
    </row>
    <row r="73" spans="1:5" ht="17.25" customHeight="1">
      <c r="A73" s="8">
        <v>51</v>
      </c>
      <c r="B73" s="11" t="s">
        <v>79</v>
      </c>
      <c r="C73" s="15" t="s">
        <v>80</v>
      </c>
      <c r="D73" s="14">
        <v>2</v>
      </c>
      <c r="E73" s="5"/>
    </row>
    <row r="74" spans="1:5" ht="17.25" customHeight="1">
      <c r="A74" s="8">
        <v>52</v>
      </c>
      <c r="B74" s="11" t="s">
        <v>142</v>
      </c>
      <c r="C74" s="15" t="s">
        <v>143</v>
      </c>
      <c r="D74" s="8">
        <v>2</v>
      </c>
      <c r="E74" s="5"/>
    </row>
    <row r="75" spans="1:5" ht="17.25" customHeight="1">
      <c r="A75" s="6"/>
      <c r="B75" s="12"/>
      <c r="C75" s="16" t="s">
        <v>30</v>
      </c>
      <c r="D75" s="6">
        <v>8</v>
      </c>
      <c r="E75" s="7"/>
    </row>
    <row r="76" spans="1:5" ht="17.25" customHeight="1">
      <c r="A76" s="8">
        <v>53</v>
      </c>
      <c r="B76" s="11" t="s">
        <v>102</v>
      </c>
      <c r="C76" s="15" t="s">
        <v>103</v>
      </c>
      <c r="D76" s="14">
        <v>2</v>
      </c>
      <c r="E76" s="5" t="s">
        <v>171</v>
      </c>
    </row>
    <row r="77" spans="1:5" ht="17.25" customHeight="1">
      <c r="A77" s="8">
        <v>54</v>
      </c>
      <c r="B77" s="11" t="s">
        <v>105</v>
      </c>
      <c r="C77" s="15" t="s">
        <v>106</v>
      </c>
      <c r="D77" s="8">
        <v>2</v>
      </c>
      <c r="E77" s="5"/>
    </row>
    <row r="78" spans="1:5" ht="17.25" customHeight="1">
      <c r="A78" s="8">
        <v>55</v>
      </c>
      <c r="B78" s="11" t="s">
        <v>107</v>
      </c>
      <c r="C78" s="15" t="s">
        <v>108</v>
      </c>
      <c r="D78" s="14">
        <v>2</v>
      </c>
      <c r="E78" s="5"/>
    </row>
    <row r="79" spans="1:5" ht="17.25" customHeight="1">
      <c r="A79" s="8">
        <v>56</v>
      </c>
      <c r="B79" s="11" t="s">
        <v>109</v>
      </c>
      <c r="C79" s="15" t="s">
        <v>110</v>
      </c>
      <c r="D79" s="14">
        <v>2</v>
      </c>
      <c r="E79" s="5"/>
    </row>
    <row r="80" spans="1:5" ht="17.25" customHeight="1">
      <c r="A80" s="8">
        <v>57</v>
      </c>
      <c r="B80" s="11" t="s">
        <v>111</v>
      </c>
      <c r="C80" s="15" t="s">
        <v>112</v>
      </c>
      <c r="D80" s="14">
        <v>2</v>
      </c>
      <c r="E80" s="5" t="s">
        <v>171</v>
      </c>
    </row>
    <row r="81" spans="1:5" ht="17.25" customHeight="1">
      <c r="A81" s="8">
        <v>58</v>
      </c>
      <c r="B81" s="11" t="s">
        <v>70</v>
      </c>
      <c r="C81" s="15" t="s">
        <v>71</v>
      </c>
      <c r="D81" s="14">
        <v>2</v>
      </c>
      <c r="E81" s="5" t="s">
        <v>171</v>
      </c>
    </row>
    <row r="82" spans="1:5" ht="17.25" customHeight="1">
      <c r="A82" s="8">
        <v>59</v>
      </c>
      <c r="B82" s="11" t="s">
        <v>113</v>
      </c>
      <c r="C82" s="15" t="s">
        <v>114</v>
      </c>
      <c r="D82" s="14">
        <v>2</v>
      </c>
      <c r="E82" s="5"/>
    </row>
    <row r="83" spans="1:5" ht="17.25" customHeight="1">
      <c r="A83" s="8">
        <v>61</v>
      </c>
      <c r="B83" s="11" t="s">
        <v>144</v>
      </c>
      <c r="C83" s="15" t="s">
        <v>145</v>
      </c>
      <c r="D83" s="14">
        <v>2</v>
      </c>
      <c r="E83" s="5"/>
    </row>
    <row r="84" spans="1:5" ht="17.25" customHeight="1">
      <c r="A84" s="8">
        <v>62</v>
      </c>
      <c r="B84" s="11" t="s">
        <v>81</v>
      </c>
      <c r="C84" s="15" t="s">
        <v>82</v>
      </c>
      <c r="D84" s="14">
        <v>2</v>
      </c>
      <c r="E84" s="5"/>
    </row>
    <row r="85" spans="1:5" ht="17.25" customHeight="1">
      <c r="A85" s="8">
        <v>63</v>
      </c>
      <c r="B85" s="11" t="s">
        <v>90</v>
      </c>
      <c r="C85" s="15" t="s">
        <v>91</v>
      </c>
      <c r="D85" s="14">
        <v>2</v>
      </c>
      <c r="E85" s="5"/>
    </row>
    <row r="86" spans="1:5" ht="17.25" customHeight="1">
      <c r="A86" s="8">
        <v>64</v>
      </c>
      <c r="B86" s="11" t="s">
        <v>62</v>
      </c>
      <c r="C86" s="15" t="s">
        <v>63</v>
      </c>
      <c r="D86" s="14">
        <v>2</v>
      </c>
      <c r="E86" s="5"/>
    </row>
    <row r="87" spans="1:5" s="35" customFormat="1" ht="17.25" customHeight="1">
      <c r="A87" s="32" t="s">
        <v>178</v>
      </c>
      <c r="B87" s="33"/>
      <c r="C87" s="33"/>
      <c r="D87" s="34">
        <v>10</v>
      </c>
      <c r="E87" s="36" t="s">
        <v>171</v>
      </c>
    </row>
    <row r="88" spans="1:5" ht="17.25" customHeight="1">
      <c r="A88" s="8">
        <v>65</v>
      </c>
      <c r="B88" s="11" t="s">
        <v>146</v>
      </c>
      <c r="C88" s="15" t="s">
        <v>147</v>
      </c>
      <c r="D88" s="14">
        <v>4</v>
      </c>
      <c r="E88" s="5"/>
    </row>
    <row r="89" spans="1:5" ht="17.25" customHeight="1">
      <c r="A89" s="8">
        <v>66</v>
      </c>
      <c r="B89" s="11" t="s">
        <v>148</v>
      </c>
      <c r="C89" s="15" t="s">
        <v>149</v>
      </c>
      <c r="D89" s="14">
        <v>6</v>
      </c>
      <c r="E89" s="5"/>
    </row>
    <row r="90" spans="1:5" ht="17.25" customHeight="1">
      <c r="A90" s="10"/>
      <c r="B90" s="10"/>
      <c r="C90" s="10" t="s">
        <v>129</v>
      </c>
      <c r="D90" s="10">
        <f>D87+D75+D69+D62+D53+D44+D41+D27+D21+D9</f>
        <v>141</v>
      </c>
      <c r="E90" s="10"/>
    </row>
    <row r="91" ht="12.75" customHeight="1"/>
    <row r="92" ht="15">
      <c r="B92" t="s">
        <v>184</v>
      </c>
    </row>
    <row r="93" ht="15">
      <c r="B93" t="s">
        <v>188</v>
      </c>
    </row>
  </sheetData>
  <sheetProtection/>
  <mergeCells count="17">
    <mergeCell ref="C7:C8"/>
    <mergeCell ref="E7:E8"/>
    <mergeCell ref="B41:C41"/>
    <mergeCell ref="B27:C27"/>
    <mergeCell ref="B28:C28"/>
    <mergeCell ref="B32:C32"/>
    <mergeCell ref="B40:C40"/>
    <mergeCell ref="B53:C53"/>
    <mergeCell ref="B62:C62"/>
    <mergeCell ref="A1:E1"/>
    <mergeCell ref="A2:E2"/>
    <mergeCell ref="A3:E3"/>
    <mergeCell ref="A4:E4"/>
    <mergeCell ref="B5:C5"/>
    <mergeCell ref="A7:A8"/>
    <mergeCell ref="B44:C44"/>
    <mergeCell ref="B7:B8"/>
  </mergeCells>
  <printOptions/>
  <pageMargins left="0.45" right="0.2" top="0.45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VIET</cp:lastModifiedBy>
  <cp:lastPrinted>2015-06-01T07:20:48Z</cp:lastPrinted>
  <dcterms:created xsi:type="dcterms:W3CDTF">2015-05-15T09:52:47Z</dcterms:created>
  <dcterms:modified xsi:type="dcterms:W3CDTF">2015-06-01T07:24:23Z</dcterms:modified>
  <cp:category/>
  <cp:version/>
  <cp:contentType/>
  <cp:contentStatus/>
</cp:coreProperties>
</file>