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8.CLC"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7" i="7" l="1"/>
  <c r="Q11" i="7"/>
  <c r="N10" i="7"/>
  <c r="Q10" i="7" s="1"/>
</calcChain>
</file>

<file path=xl/sharedStrings.xml><?xml version="1.0" encoding="utf-8"?>
<sst xmlns="http://schemas.openxmlformats.org/spreadsheetml/2006/main" count="239" uniqueCount="119">
  <si>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</si>
  <si>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</si>
  <si>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</si>
  <si>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</si>
  <si>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</si>
  <si>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</si>
  <si>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</si>
  <si>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</si>
  <si>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</si>
  <si>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</si>
  <si>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</si>
  <si>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</si>
  <si>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</si>
  <si>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</si>
  <si>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</si>
  <si>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</si>
  <si>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</si>
  <si>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</si>
  <si>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</si>
  <si>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</si>
  <si>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</si>
  <si>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</si>
  <si>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</si>
  <si>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</si>
  <si>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</si>
  <si>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</si>
  <si>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</si>
  <si>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</si>
  <si>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</si>
  <si>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</si>
  <si>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</si>
  <si>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</si>
  <si>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</si>
  <si>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</si>
  <si>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</si>
  <si>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</si>
  <si>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</si>
  <si>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</si>
  <si>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</si>
  <si>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</si>
  <si>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</si>
  <si>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</si>
  <si>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</si>
  <si>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</si>
  <si>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</si>
  <si>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</si>
  <si>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</si>
  <si>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Kiểm toán</t>
  </si>
  <si>
    <t>Auditing Basics</t>
  </si>
  <si>
    <t>Tiếng Anh</t>
  </si>
  <si>
    <t>ICAEW CFAB</t>
  </si>
  <si>
    <t>1. Kế toán tài chính; 2. Pháp luật kinh tế</t>
  </si>
  <si>
    <t>Providing opportunities to enhance communication, group working skills via basic scenarios.</t>
  </si>
  <si>
    <t>Auditing and Assurance services – An integrated approach, Arens, Elder and Beasley, fourteenth edition, Prentice Hall.</t>
  </si>
  <si>
    <t>www.ifac.com; www.iia.com; www.intosai.com</t>
  </si>
  <si>
    <t>Kiểm toán Báo cáo tài chính (Audit of Financial Statement)</t>
  </si>
  <si>
    <t>Tiếng Việt</t>
  </si>
  <si>
    <t>ACCA</t>
  </si>
  <si>
    <t xml:space="preserve">1. Kiểm toán căn bản(Auditing Basics); 2. Kế toán tài chính Việt Nam </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</si>
  <si>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chu kỳ kiểm toán</t>
  </si>
  <si>
    <t>Người học có kỹ năng kiểm tra, soát xét, phân tích BCTC tại doanh nghiệp; kỹ năng thu thập thông tin, chia sẻ thông tin và làm việc theo nhóm.</t>
  </si>
  <si>
    <t xml:space="preserve">Th.S Đậu Ngọc Châu và TS. Nguyễn Viết Lợi (2012), Giáo trình Kiểm toán BCTC Kiểm toán các chu kỳ chủ yếu, NXB Tài chính, Hà Nội.
- Hệ thống chuẩn mực kiểm toán Việt Nam, Bộ Tài chính, </t>
  </si>
  <si>
    <t xml:space="preserve">Kiểm toán căn bản (Audit and Assurance) </t>
  </si>
  <si>
    <t> Tiếng Anh</t>
  </si>
  <si>
    <t xml:space="preserve">Providing knowledge on how an auditor performs an audit, including overview on audit and assurance, code of ethics, risk assessments, gathering audit evidence and forming opinion. </t>
  </si>
  <si>
    <t>1.AOF’s learning materials (lecture note and question bank), 2017, Audit and Assurance oriented ACCA, Academy of Finance. 2. International Auditing Standards.</t>
  </si>
  <si>
    <t>1.ACCA (2017), Paper F8 – Audit and Assurance, Study Text for exams, BPP</t>
  </si>
  <si>
    <t>Kiểm toán và Dịch vụ đảm bảo 1 (ICAEW CFAB) 
Auditing and Assurance services 1 (ICAEW CFAB)</t>
  </si>
  <si>
    <t>Auditing Basics, Kiểm toán BCTC căn bản</t>
  </si>
  <si>
    <t>Students understand and explain the fundamental concept of assurance and assurance process in accordance with the international and ICAEW professional standards and ethics codes.</t>
  </si>
  <si>
    <t xml:space="preserve">Auditing Basics, Auditing and Assurance services 1 (ICAEW CFAB) </t>
  </si>
  <si>
    <t>Kiểm toán Báo cáo tài chính căn bản (Audit of Financial Statement Basics)</t>
  </si>
  <si>
    <t>Advanced Audit of Financial Statement 1</t>
  </si>
  <si>
    <t>Learners understand advanced issues about audit and assurance and apply real cases in accordance with ISAs.</t>
  </si>
  <si>
    <t>Learners could improve their teamwork skills, and their critical thinking during the course. They are also expected to improve their audit judgment and skepticism.</t>
  </si>
  <si>
    <t>Students need to have a serious studying attitude, diligence, concentrate on the lecture note and review questions.</t>
  </si>
  <si>
    <t>www.accaglobal.com; www.icaew.com;</t>
  </si>
  <si>
    <t>Advanced Audit of Financial Statement 2</t>
  </si>
  <si>
    <t>Learners understand advanced auditing for cycle in financial statement audit including 3 phases planning, implementing and completing.</t>
  </si>
  <si>
    <t>Learners could improve their teamwork skills, critical thinking, and professional skepticism throughout the process of audit issues in some special cases.</t>
  </si>
  <si>
    <t>Advanced Audit of Financial Statement 3</t>
  </si>
  <si>
    <t>Learners could improve their teamwork skills, critical thinking, and professional skepticism throughout the process of  practicing internal audit issues in some special cases</t>
  </si>
  <si>
    <t xml:space="preserve">Moller, R. (2009), Brink's Internal Auditing, A common body of Knowledge, I h ed., John Wiley&amp;Sons, Ltd.
</t>
  </si>
  <si>
    <t>www.ifac.com; www.iia.com; www.intosai.com; www.icaew.com;</t>
  </si>
  <si>
    <t xml:space="preserve">Students understand, memorize basic knowledge to organize an audit including overview of auditing nature, risk assessments procedures, gathering evidence and forming opinion.
</t>
  </si>
  <si>
    <t>Students must participate in class full time and monitor their progress during the session and having ability to continue studying at higher level.</t>
  </si>
  <si>
    <t xml:space="preserve">1. Luu Duc Tuyen, Assoc.Prof.PhD and Vu Thuy Linh, PhD (2016), Auditing, Finance Publishing House. 2. International Auditing Standards
</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</si>
  <si>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các chu kỳ trên BCTC.</t>
  </si>
  <si>
    <t>Tuân thủ quy định chung và chủ động trong học tập; Tuân thủ chuẩn mực đạo đức nghề nghiệp.</t>
  </si>
  <si>
    <t xml:space="preserve">Providing opportunities (via scenarios for students to solve problems independently </t>
  </si>
  <si>
    <t xml:space="preserve">Reflection on the learners’ value of skills for the auditing profession applying for making decision in practice. </t>
  </si>
  <si>
    <t>www.accaglobal.com</t>
  </si>
  <si>
    <t xml:space="preserve">Ensuring that students have teamwork skills, professional working skills and can apply professional terms in audit &amp; assurance field well. </t>
  </si>
  <si>
    <t xml:space="preserve">Students need to have a serious attitude, diligence as well as monitor their progress well during the session, and continue studying at higher level.
</t>
  </si>
  <si>
    <t>1.ICAEW, “Assurance” Study Manual and Question books, CFAB Level (2018).</t>
  </si>
  <si>
    <r>
      <t xml:space="preserve">1.Bộ slide và hướng dẫn học tập môn </t>
    </r>
    <r>
      <rPr>
        <i/>
        <sz val="14"/>
        <color theme="1"/>
        <rFont val="Times New Roman"/>
        <family val="1"/>
      </rPr>
      <t xml:space="preserve">Auditing and Assurance services 1 (ICAEW CFAB), </t>
    </r>
    <r>
      <rPr>
        <sz val="14"/>
        <color theme="1"/>
        <rFont val="Times New Roman"/>
        <family val="1"/>
      </rPr>
      <t>2018, Bộ môn Kiểm toán, Học viện Tài chính</t>
    </r>
  </si>
  <si>
    <t>www.icaew.com</t>
  </si>
  <si>
    <t>Students understand risks, control objectives, controls activities, tests of controls and substantive tests relating to each stage of business cycles. Internal audit and documentation are introduced based on ICAEW standards.</t>
  </si>
  <si>
    <t xml:space="preserve"> To ensure that students have teamwork skills, professional working skills and can apply the studied knowledge to solve the factual situations.</t>
  </si>
  <si>
    <t>Students have a serious attitude, diligence, concentrate on the lecture note and review questions.</t>
  </si>
  <si>
    <t>1.Bộ slide và hướng dẫn học tập môn Auditing and Assurance services 2 (ICAEW CFAB), 2018, Bộ môn Kiểm toán, Học viện Tài chính.</t>
  </si>
  <si>
    <t xml:space="preserve">1. ICAEW, “Assurance” Study Manual and Question books, 2018, CFAB level
2. Arens &amp; Loebbecke (14th edition), “Auditing &amp; Assurance Service - An intergrated approach”, Pentice- Hall International, Inc.
</t>
  </si>
  <si>
    <t>Tuân thủ quy định chung trong học tập; chủ động với quá trình học tập; Tuân thủ chuẩn mực đạo đức nghề nghiệp.</t>
  </si>
  <si>
    <t xml:space="preserve">1. Bộ slide bài giảng và hướng dẫn học HP "Kiểm toán Báo cáo tài chính căn bản dành cho chuyên ngành Kiểm toán CLC" 2018, Bộ môn Kiểm toán - Học viện Tài chính; </t>
  </si>
  <si>
    <t xml:space="preserve">1. Th.S Đậu Ngọc Châu và TS. Nguyễn Viết Lợi (2012), Giáo trình Kiểm toán BCTC Kiểm toán các chu kỳ chủ yếu, NXB Tài chính, Hà Nội.
2. Hệ thống chuẩn mực kiểm toán Việt Nam, Bộ Tài chính,  </t>
  </si>
  <si>
    <t>www.Vacpa.org.vn www.Tapchitaichinh.vn…</t>
  </si>
  <si>
    <t>1. Bộ slide bài giảng và tài liệu hướng dẫn học HP "Advanced Audit of Financial Statement 1" 2018, Bộ môn Kiểm toán - Học viện Tài chính; 2. International Auditing Standards.</t>
  </si>
  <si>
    <t>1. ICAEW, “Audit &amp; Assurance” Study text, 2019;                            2. Aren, Elder and Beasley (2014), Auditing and Assurance Services – An intergrated Approach, 14th edition, Person Prentice Hall, United States of America”</t>
  </si>
  <si>
    <t xml:space="preserve">www.accaglobal.com; www.icaew.com;
</t>
  </si>
  <si>
    <t>1. Bộ slide bài giảng và tài liệu hướng dẫn học HP "Advanced Audit of Financial Statement 2" 2018, Bộ môn Kiểm toán - Học viện Tài chính; 2. International Auditing Standards.</t>
  </si>
  <si>
    <t>1.ICAEW, “Audit &amp; Assurance” Study text, 2019;
-“Aren, Elder and Beasley (2014), Auditing and Assurance Services – An intergrated Approach, 14th edition, Person Prentice Hall, United States of America”.</t>
  </si>
  <si>
    <t>Auditing Basics, Advanced Audit of Financial Statement 2</t>
  </si>
  <si>
    <t>Auditing Basics, Kiểm toán BCTC căn bản.</t>
  </si>
  <si>
    <t>Learners understand fundamental internal auditing issues relating to process; practical standards and managing the auditing organization throughout the various types of engagement services.</t>
  </si>
  <si>
    <t>1. Bộ slide bài giảng và tài liệu hướng dẫn học HP "Advanced Audit of Financial Statement 3" 2018, Bộ môn Kiểm toán - Học viện Tài chính; 2. IPPF from www.theiia.org.</t>
  </si>
  <si>
    <t>Kiểm toán căn bản (Auditing Basics); Kế toán tài chính Việt Nam 1</t>
  </si>
  <si>
    <t>1. TS. Lưu Đức Tuyên, Ths.Đậu Ngọc Châu, 2010, GT “Kiểm toán Báo cáo tài chính” NXB Tài chính .2. BM Kiểm toán, 2017, Học liệu môn KTBCTC định hướng ACCA.</t>
  </si>
  <si>
    <t>www.vacpa.org.vn
www.tapchitaichinh.vn…</t>
  </si>
  <si>
    <t>Kiểm toán và Dịch vụ đảm bảo 2 (ICAEW CFAB) 
Auditing and Assurance services 2 (ICAEW CFAB)</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</si>
</sst>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4"/>
      <name val="Calibri"/>
      <family val="2"/>
      <scheme val="minor"/>
    </font>
    <font>
      <b/>
      <sz val="14"/>
      <name val="Times New Roman"/>
      <family val="1"/>
    </font>
    <font>
      <i/>
      <sz val="14"/>
      <color theme="1"/>
      <name val="Times New Roman"/>
      <family val="1"/>
    </font>
    <font>
      <u/>
      <sz val="11"/>
      <color theme="10"/>
      <name val="Calibri"/>
      <family val="2"/>
      <charset val="163"/>
      <scheme val="minor"/>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5" fillId="0" borderId="0" applyNumberFormat="0" applyFill="0" applyBorder="0" applyAlignment="0" applyProtection="0"/>
  </cellStyleXfs>
  <cellXfs count="78">
    <xf numFmtId="0" fontId="0" fillId="0" borderId="0" xfId="0"/>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8" fillId="0" borderId="1" xfId="1" applyFont="1" applyBorder="1" applyAlignment="1">
      <alignment horizontal="center" vertical="top"/>
    </xf>
    <xf numFmtId="0" fontId="10" fillId="0" borderId="1" xfId="1" applyFont="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7"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Border="1" applyAlignment="1">
      <alignment horizontal="center" vertical="top"/>
    </xf>
    <xf numFmtId="0" fontId="21" fillId="0" borderId="1" xfId="1" applyFont="1" applyBorder="1" applyAlignment="1">
      <alignment horizontal="center" vertical="top" wrapText="1"/>
    </xf>
    <xf numFmtId="0" fontId="8" fillId="0" borderId="1" xfId="1" applyFont="1" applyBorder="1" applyAlignment="1">
      <alignment horizontal="left" vertical="top"/>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10" fillId="0" borderId="1" xfId="1" applyFont="1" applyBorder="1" applyAlignment="1">
      <alignment horizontal="center" vertical="top" wrapText="1"/>
    </xf>
    <xf numFmtId="0" fontId="22" fillId="0" borderId="1" xfId="1" applyFont="1" applyBorder="1" applyAlignment="1">
      <alignment horizontal="center" vertical="top"/>
    </xf>
    <xf numFmtId="0" fontId="23" fillId="0" borderId="1" xfId="1" applyFont="1" applyBorder="1" applyAlignment="1">
      <alignment horizontal="center" vertical="top" wrapText="1"/>
    </xf>
    <xf numFmtId="0" fontId="10" fillId="0" borderId="1" xfId="1" quotePrefix="1" applyFont="1" applyBorder="1" applyAlignment="1">
      <alignment horizontal="left" vertical="top" wrapText="1"/>
    </xf>
    <xf numFmtId="0" fontId="11" fillId="0" borderId="1" xfId="0" applyFont="1" applyBorder="1" applyAlignment="1">
      <alignment horizontal="left" vertical="top"/>
    </xf>
    <xf numFmtId="0" fontId="8" fillId="0" borderId="1" xfId="1" quotePrefix="1" applyFont="1" applyBorder="1" applyAlignment="1">
      <alignment horizontal="left" vertical="top" wrapText="1"/>
    </xf>
    <xf numFmtId="0" fontId="10" fillId="0" borderId="1" xfId="0" applyFont="1" applyBorder="1" applyAlignment="1">
      <alignment horizontal="left" vertical="top"/>
    </xf>
    <xf numFmtId="0" fontId="25" fillId="0" borderId="1" xfId="10" applyBorder="1" applyAlignment="1">
      <alignment horizontal="left" vertical="top" wrapText="1"/>
    </xf>
    <xf numFmtId="0" fontId="25" fillId="0" borderId="1" xfId="10" quotePrefix="1" applyBorder="1" applyAlignment="1">
      <alignment horizontal="left"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0" borderId="0" xfId="0" applyFont="1" applyFill="1" applyBorder="1" applyAlignment="1">
      <alignment horizontal="left"/>
    </xf>
    <xf numFmtId="0" fontId="14" fillId="0" borderId="6" xfId="1" applyFont="1" applyFill="1" applyBorder="1" applyAlignment="1">
      <alignment horizontal="center" vertical="center" wrapText="1"/>
    </xf>
    <xf numFmtId="0" fontId="14" fillId="0" borderId="1" xfId="1" applyFont="1" applyFill="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ccaglobal.com/" TargetMode="External"/><Relationship Id="rId7" Type="http://schemas.openxmlformats.org/officeDocument/2006/relationships/drawing" Target="../drawings/drawing1.xml"/><Relationship Id="rId2" Type="http://schemas.openxmlformats.org/officeDocument/2006/relationships/hyperlink" Target="http://www.icaew.com;/" TargetMode="External"/><Relationship Id="rId1" Type="http://schemas.openxmlformats.org/officeDocument/2006/relationships/hyperlink" Target="http://www.accaglobal.com/vn/en/student/exam-support-resources/fundamentals-exams-study-resources/f8/examiners-reports.html" TargetMode="External"/><Relationship Id="rId6" Type="http://schemas.openxmlformats.org/officeDocument/2006/relationships/printerSettings" Target="../printerSettings/printerSettings1.bin"/><Relationship Id="rId5" Type="http://schemas.openxmlformats.org/officeDocument/2006/relationships/hyperlink" Target="http://www.icaew.com/" TargetMode="External"/><Relationship Id="rId4"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tabSelected="1" zoomScale="65" zoomScaleNormal="65" workbookViewId="0">
      <pane xSplit="5" ySplit="7" topLeftCell="F8" activePane="bottomRight" state="frozen"/>
      <selection pane="topRight" activeCell="F1" sqref="F1"/>
      <selection pane="bottomLeft" activeCell="A8" sqref="A8"/>
      <selection pane="bottomRight" activeCell="O9" sqref="O9"/>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6.5703125" style="28" customWidth="1"/>
    <col min="6" max="6" width="14.140625" style="28" customWidth="1"/>
    <col min="7" max="7" width="7" style="28" customWidth="1"/>
    <col min="8" max="8" width="5.85546875" style="28" customWidth="1"/>
    <col min="9" max="9" width="7" style="28" customWidth="1"/>
    <col min="10" max="10" width="7.8554687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38.7109375" style="28" customWidth="1"/>
    <col min="20" max="20" width="33.7109375" style="28" customWidth="1"/>
    <col min="21" max="21" width="34.42578125" style="28" customWidth="1"/>
    <col min="22" max="22" width="30.85546875" style="28" customWidth="1"/>
    <col min="23" max="23" width="27.5703125" style="28" customWidth="1"/>
    <col min="24" max="24" width="26.28515625" style="28" customWidth="1"/>
    <col min="25" max="25" width="10.28515625" style="28" customWidth="1"/>
    <col min="26" max="26" width="11.28515625" style="28" customWidth="1"/>
    <col min="27" max="27" width="7.28515625" style="28" customWidth="1"/>
    <col min="28" max="28" width="6.5703125" style="28" customWidth="1"/>
    <col min="29" max="30" width="6.42578125" style="28" customWidth="1"/>
    <col min="31" max="31" width="7.42578125" style="28" hidden="1" customWidth="1"/>
    <col min="32" max="32" width="5.85546875" style="28" customWidth="1"/>
    <col min="33" max="33" width="7" style="28" customWidth="1"/>
    <col min="34" max="34" width="7.140625" style="28" customWidth="1"/>
    <col min="35" max="35" width="8.85546875" style="28" customWidth="1"/>
    <col min="36" max="36" width="7.140625" style="28" customWidth="1"/>
    <col min="37" max="37" width="6.5703125" style="28" customWidth="1"/>
    <col min="38" max="38" width="27.5703125" style="29" customWidth="1"/>
    <col min="39" max="16384" width="9.140625" style="29"/>
  </cols>
  <sheetData>
    <row r="1" spans="1:39" s="8" customFormat="1" ht="16.5" x14ac:dyDescent="0.25">
      <c r="A1" s="75" t="s">
        <v>36</v>
      </c>
      <c r="B1" s="75"/>
      <c r="C1" s="75"/>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9" s="10" customFormat="1" x14ac:dyDescent="0.3">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9"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9" s="13" customFormat="1" ht="16.5" x14ac:dyDescent="0.25">
      <c r="A4" s="59" t="s">
        <v>12</v>
      </c>
      <c r="B4" s="59" t="s">
        <v>14</v>
      </c>
      <c r="C4" s="59" t="s">
        <v>5</v>
      </c>
      <c r="D4" s="59" t="s">
        <v>38</v>
      </c>
      <c r="E4" s="66" t="s">
        <v>44</v>
      </c>
      <c r="F4" s="77" t="s">
        <v>26</v>
      </c>
      <c r="G4" s="50" t="s">
        <v>33</v>
      </c>
      <c r="H4" s="52"/>
      <c r="I4" s="50" t="s">
        <v>30</v>
      </c>
      <c r="J4" s="52"/>
      <c r="K4" s="59" t="s">
        <v>45</v>
      </c>
      <c r="L4" s="50" t="s">
        <v>29</v>
      </c>
      <c r="M4" s="51"/>
      <c r="N4" s="51"/>
      <c r="O4" s="51"/>
      <c r="P4" s="51"/>
      <c r="Q4" s="51"/>
      <c r="R4" s="52"/>
      <c r="S4" s="69" t="s">
        <v>9</v>
      </c>
      <c r="T4" s="70"/>
      <c r="U4" s="71"/>
      <c r="V4" s="50" t="s">
        <v>17</v>
      </c>
      <c r="W4" s="51"/>
      <c r="X4" s="52"/>
      <c r="Y4" s="53" t="s">
        <v>27</v>
      </c>
      <c r="Z4" s="54"/>
      <c r="AA4" s="50" t="s">
        <v>41</v>
      </c>
      <c r="AB4" s="51"/>
      <c r="AC4" s="51"/>
      <c r="AD4" s="51"/>
      <c r="AE4" s="51"/>
      <c r="AF4" s="51"/>
      <c r="AG4" s="51"/>
      <c r="AH4" s="51"/>
      <c r="AI4" s="51"/>
      <c r="AJ4" s="51"/>
      <c r="AK4" s="52"/>
    </row>
    <row r="5" spans="1:39" s="13" customFormat="1" ht="16.5" x14ac:dyDescent="0.25">
      <c r="A5" s="76"/>
      <c r="B5" s="76"/>
      <c r="C5" s="76"/>
      <c r="D5" s="76"/>
      <c r="E5" s="67"/>
      <c r="F5" s="77"/>
      <c r="G5" s="57" t="s">
        <v>34</v>
      </c>
      <c r="H5" s="59" t="s">
        <v>35</v>
      </c>
      <c r="I5" s="61" t="s">
        <v>31</v>
      </c>
      <c r="J5" s="61" t="s">
        <v>32</v>
      </c>
      <c r="K5" s="76"/>
      <c r="L5" s="63" t="s">
        <v>28</v>
      </c>
      <c r="M5" s="64"/>
      <c r="N5" s="64"/>
      <c r="O5" s="64"/>
      <c r="P5" s="64"/>
      <c r="Q5" s="65"/>
      <c r="R5" s="59" t="s">
        <v>8</v>
      </c>
      <c r="S5" s="72"/>
      <c r="T5" s="73"/>
      <c r="U5" s="74"/>
      <c r="V5" s="61" t="s">
        <v>15</v>
      </c>
      <c r="W5" s="61" t="s">
        <v>16</v>
      </c>
      <c r="X5" s="61" t="s">
        <v>37</v>
      </c>
      <c r="Y5" s="55"/>
      <c r="Z5" s="56"/>
      <c r="AA5" s="48" t="s">
        <v>20</v>
      </c>
      <c r="AB5" s="48" t="s">
        <v>2</v>
      </c>
      <c r="AC5" s="48" t="s">
        <v>21</v>
      </c>
      <c r="AD5" s="48" t="s">
        <v>22</v>
      </c>
      <c r="AE5" s="14"/>
      <c r="AF5" s="48" t="s">
        <v>23</v>
      </c>
      <c r="AG5" s="48" t="s">
        <v>24</v>
      </c>
      <c r="AH5" s="46" t="s">
        <v>39</v>
      </c>
      <c r="AI5" s="46" t="s">
        <v>40</v>
      </c>
      <c r="AJ5" s="48" t="s">
        <v>25</v>
      </c>
      <c r="AK5" s="48" t="s">
        <v>0</v>
      </c>
    </row>
    <row r="6" spans="1:39" s="13" customFormat="1" ht="33" x14ac:dyDescent="0.25">
      <c r="A6" s="60"/>
      <c r="B6" s="60"/>
      <c r="C6" s="60"/>
      <c r="D6" s="60"/>
      <c r="E6" s="68"/>
      <c r="F6" s="77"/>
      <c r="G6" s="58"/>
      <c r="H6" s="60"/>
      <c r="I6" s="62"/>
      <c r="J6" s="62"/>
      <c r="K6" s="60"/>
      <c r="L6" s="15" t="s">
        <v>4</v>
      </c>
      <c r="M6" s="15" t="s">
        <v>6</v>
      </c>
      <c r="N6" s="15" t="s">
        <v>3</v>
      </c>
      <c r="O6" s="15" t="s">
        <v>43</v>
      </c>
      <c r="P6" s="15" t="s">
        <v>7</v>
      </c>
      <c r="Q6" s="16" t="s">
        <v>1</v>
      </c>
      <c r="R6" s="60"/>
      <c r="S6" s="17" t="s">
        <v>10</v>
      </c>
      <c r="T6" s="17" t="s">
        <v>11</v>
      </c>
      <c r="U6" s="17" t="s">
        <v>46</v>
      </c>
      <c r="V6" s="62"/>
      <c r="W6" s="62"/>
      <c r="X6" s="62"/>
      <c r="Y6" s="18" t="s">
        <v>18</v>
      </c>
      <c r="Z6" s="18" t="s">
        <v>19</v>
      </c>
      <c r="AA6" s="49"/>
      <c r="AB6" s="49"/>
      <c r="AC6" s="49"/>
      <c r="AD6" s="49"/>
      <c r="AE6" s="14"/>
      <c r="AF6" s="49"/>
      <c r="AG6" s="49"/>
      <c r="AH6" s="47"/>
      <c r="AI6" s="47"/>
      <c r="AJ6" s="49"/>
      <c r="AK6" s="49"/>
    </row>
    <row r="7" spans="1:39" s="20" customFormat="1" ht="16.5"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9" s="24" customFormat="1" ht="150" x14ac:dyDescent="0.25">
      <c r="A8" s="30">
        <v>1</v>
      </c>
      <c r="B8" s="30" t="s">
        <v>48</v>
      </c>
      <c r="C8" s="31">
        <v>2</v>
      </c>
      <c r="D8" s="31" t="s">
        <v>49</v>
      </c>
      <c r="E8" s="31" t="s">
        <v>50</v>
      </c>
      <c r="F8" s="32" t="s">
        <v>47</v>
      </c>
      <c r="G8" s="31">
        <v>30</v>
      </c>
      <c r="H8" s="31">
        <v>3</v>
      </c>
      <c r="I8" s="31" t="s">
        <v>13</v>
      </c>
      <c r="J8" s="31" t="s">
        <v>13</v>
      </c>
      <c r="K8" s="30" t="s">
        <v>51</v>
      </c>
      <c r="L8" s="31">
        <v>22</v>
      </c>
      <c r="M8" s="31">
        <v>4</v>
      </c>
      <c r="N8" s="31">
        <v>3</v>
      </c>
      <c r="O8" s="31"/>
      <c r="P8" s="31">
        <v>1</v>
      </c>
      <c r="Q8" s="33">
        <v>30</v>
      </c>
      <c r="R8" s="31">
        <v>60</v>
      </c>
      <c r="S8" s="30" t="s">
        <v>84</v>
      </c>
      <c r="T8" s="30" t="s">
        <v>52</v>
      </c>
      <c r="U8" s="30" t="s">
        <v>85</v>
      </c>
      <c r="V8" s="30" t="s">
        <v>86</v>
      </c>
      <c r="W8" s="30" t="s">
        <v>53</v>
      </c>
      <c r="X8" s="30" t="s">
        <v>54</v>
      </c>
      <c r="Y8" s="30" t="s">
        <v>13</v>
      </c>
      <c r="Z8" s="33" t="s">
        <v>13</v>
      </c>
      <c r="AA8" s="5" t="s">
        <v>13</v>
      </c>
      <c r="AB8" s="5"/>
      <c r="AC8" s="5"/>
      <c r="AD8" s="5"/>
      <c r="AE8" s="5"/>
      <c r="AF8" s="5"/>
      <c r="AG8" s="5"/>
      <c r="AH8" s="5"/>
      <c r="AI8" s="5" t="s">
        <v>13</v>
      </c>
      <c r="AJ8" s="5"/>
      <c r="AK8" s="5"/>
      <c r="AL8" s="5"/>
      <c r="AM8" s="34"/>
    </row>
    <row r="9" spans="1:39" s="24" customFormat="1" ht="187.5" x14ac:dyDescent="0.25">
      <c r="A9" s="6">
        <v>2</v>
      </c>
      <c r="B9" s="6" t="s">
        <v>55</v>
      </c>
      <c r="C9" s="35">
        <v>2</v>
      </c>
      <c r="D9" s="36" t="s">
        <v>56</v>
      </c>
      <c r="E9" s="37" t="s">
        <v>57</v>
      </c>
      <c r="F9" s="36" t="s">
        <v>47</v>
      </c>
      <c r="G9" s="38">
        <v>30</v>
      </c>
      <c r="H9" s="38">
        <v>3</v>
      </c>
      <c r="I9" s="38" t="s">
        <v>13</v>
      </c>
      <c r="J9" s="6"/>
      <c r="K9" s="6" t="s">
        <v>58</v>
      </c>
      <c r="L9" s="38">
        <v>18</v>
      </c>
      <c r="M9" s="38">
        <v>5</v>
      </c>
      <c r="N9" s="38">
        <v>3</v>
      </c>
      <c r="O9" s="38">
        <v>3</v>
      </c>
      <c r="P9" s="38">
        <v>1</v>
      </c>
      <c r="Q9" s="39">
        <v>30</v>
      </c>
      <c r="R9" s="38">
        <v>60</v>
      </c>
      <c r="S9" s="6" t="s">
        <v>87</v>
      </c>
      <c r="T9" s="6" t="s">
        <v>60</v>
      </c>
      <c r="U9" s="6" t="s">
        <v>88</v>
      </c>
      <c r="V9" s="6" t="s">
        <v>116</v>
      </c>
      <c r="W9" s="6" t="s">
        <v>61</v>
      </c>
      <c r="X9" s="6" t="s">
        <v>117</v>
      </c>
      <c r="Y9" s="40" t="s">
        <v>13</v>
      </c>
      <c r="Z9" s="38" t="s">
        <v>13</v>
      </c>
      <c r="AA9" s="38" t="s">
        <v>13</v>
      </c>
      <c r="AB9" s="38"/>
      <c r="AC9" s="38"/>
      <c r="AD9" s="38"/>
      <c r="AE9" s="38"/>
      <c r="AF9" s="38"/>
      <c r="AG9" s="38"/>
      <c r="AH9" s="38"/>
      <c r="AI9" s="38" t="s">
        <v>13</v>
      </c>
      <c r="AJ9" s="38"/>
      <c r="AK9" s="38"/>
      <c r="AL9" s="38"/>
      <c r="AM9" s="38"/>
    </row>
    <row r="10" spans="1:39" s="24" customFormat="1" ht="131.25" x14ac:dyDescent="0.25">
      <c r="A10" s="41">
        <v>3</v>
      </c>
      <c r="B10" s="6" t="s">
        <v>62</v>
      </c>
      <c r="C10" s="36">
        <v>2</v>
      </c>
      <c r="D10" s="36" t="s">
        <v>63</v>
      </c>
      <c r="E10" s="32" t="s">
        <v>57</v>
      </c>
      <c r="F10" s="32" t="s">
        <v>47</v>
      </c>
      <c r="G10" s="4">
        <v>30</v>
      </c>
      <c r="H10" s="4">
        <v>3</v>
      </c>
      <c r="I10" s="4" t="s">
        <v>13</v>
      </c>
      <c r="J10" s="4"/>
      <c r="K10" s="30" t="s">
        <v>51</v>
      </c>
      <c r="L10" s="4">
        <v>19</v>
      </c>
      <c r="M10" s="4">
        <v>6</v>
      </c>
      <c r="N10" s="4">
        <f>-L727</f>
        <v>0</v>
      </c>
      <c r="O10" s="4">
        <v>4</v>
      </c>
      <c r="P10" s="4">
        <v>1</v>
      </c>
      <c r="Q10" s="33">
        <f t="shared" ref="Q10:Q11" si="0">L10+M10+N10+O10+P10</f>
        <v>30</v>
      </c>
      <c r="R10" s="4">
        <v>60</v>
      </c>
      <c r="S10" s="30" t="s">
        <v>64</v>
      </c>
      <c r="T10" s="30" t="s">
        <v>89</v>
      </c>
      <c r="U10" s="30" t="s">
        <v>90</v>
      </c>
      <c r="V10" s="30" t="s">
        <v>65</v>
      </c>
      <c r="W10" s="30" t="s">
        <v>66</v>
      </c>
      <c r="X10" s="44" t="s">
        <v>91</v>
      </c>
      <c r="Y10" s="30" t="s">
        <v>13</v>
      </c>
      <c r="Z10" s="4" t="s">
        <v>13</v>
      </c>
      <c r="AA10" s="4" t="s">
        <v>13</v>
      </c>
      <c r="AB10" s="4" t="s">
        <v>13</v>
      </c>
      <c r="AC10" s="4"/>
      <c r="AD10" s="4"/>
      <c r="AE10" s="4" t="s">
        <v>13</v>
      </c>
      <c r="AF10" s="4"/>
      <c r="AG10" s="4"/>
      <c r="AH10" s="4"/>
      <c r="AI10" s="4" t="s">
        <v>13</v>
      </c>
      <c r="AJ10" s="4"/>
      <c r="AK10" s="4"/>
      <c r="AL10" s="4"/>
      <c r="AM10" s="4"/>
    </row>
    <row r="11" spans="1:39" s="24" customFormat="1" ht="131.25" x14ac:dyDescent="0.25">
      <c r="A11" s="41">
        <v>4</v>
      </c>
      <c r="B11" s="6" t="s">
        <v>67</v>
      </c>
      <c r="C11" s="35">
        <v>2</v>
      </c>
      <c r="D11" s="36" t="s">
        <v>49</v>
      </c>
      <c r="E11" s="36" t="s">
        <v>50</v>
      </c>
      <c r="F11" s="36" t="s">
        <v>47</v>
      </c>
      <c r="G11" s="4">
        <v>30</v>
      </c>
      <c r="H11" s="4">
        <v>3</v>
      </c>
      <c r="I11" s="4" t="s">
        <v>13</v>
      </c>
      <c r="J11" s="30"/>
      <c r="K11" s="30" t="s">
        <v>68</v>
      </c>
      <c r="L11" s="4">
        <v>17</v>
      </c>
      <c r="M11" s="4">
        <v>10</v>
      </c>
      <c r="N11" s="4">
        <v>2</v>
      </c>
      <c r="O11" s="4"/>
      <c r="P11" s="4">
        <v>1</v>
      </c>
      <c r="Q11" s="33">
        <f t="shared" si="0"/>
        <v>30</v>
      </c>
      <c r="R11" s="4">
        <v>60</v>
      </c>
      <c r="S11" s="30" t="s">
        <v>69</v>
      </c>
      <c r="T11" s="30" t="s">
        <v>92</v>
      </c>
      <c r="U11" s="30" t="s">
        <v>93</v>
      </c>
      <c r="V11" s="30" t="s">
        <v>95</v>
      </c>
      <c r="W11" s="30" t="s">
        <v>94</v>
      </c>
      <c r="X11" s="44" t="s">
        <v>96</v>
      </c>
      <c r="Y11" s="30" t="s">
        <v>13</v>
      </c>
      <c r="Z11" s="4" t="s">
        <v>13</v>
      </c>
      <c r="AA11" s="4" t="s">
        <v>13</v>
      </c>
      <c r="AB11" s="4" t="s">
        <v>13</v>
      </c>
      <c r="AC11" s="4"/>
      <c r="AD11" s="4"/>
      <c r="AE11" s="4" t="s">
        <v>13</v>
      </c>
      <c r="AF11" s="4"/>
      <c r="AG11" s="4"/>
      <c r="AH11" s="4"/>
      <c r="AI11" s="4" t="s">
        <v>13</v>
      </c>
      <c r="AJ11" s="4"/>
      <c r="AK11" s="4"/>
      <c r="AL11" s="4"/>
      <c r="AM11" s="4"/>
    </row>
    <row r="12" spans="1:39" s="24" customFormat="1" ht="225" x14ac:dyDescent="0.25">
      <c r="A12" s="41">
        <v>5</v>
      </c>
      <c r="B12" s="6" t="s">
        <v>118</v>
      </c>
      <c r="C12" s="35">
        <v>3</v>
      </c>
      <c r="D12" s="36" t="s">
        <v>49</v>
      </c>
      <c r="E12" s="36" t="s">
        <v>50</v>
      </c>
      <c r="F12" s="36" t="s">
        <v>47</v>
      </c>
      <c r="G12" s="4">
        <v>45</v>
      </c>
      <c r="H12" s="4">
        <v>3</v>
      </c>
      <c r="I12" s="4" t="s">
        <v>13</v>
      </c>
      <c r="J12" s="30"/>
      <c r="K12" s="30" t="s">
        <v>70</v>
      </c>
      <c r="L12" s="4">
        <v>23</v>
      </c>
      <c r="M12" s="4">
        <v>16</v>
      </c>
      <c r="N12" s="4">
        <v>4</v>
      </c>
      <c r="O12" s="4"/>
      <c r="P12" s="4">
        <v>2</v>
      </c>
      <c r="Q12" s="33">
        <v>45</v>
      </c>
      <c r="R12" s="4">
        <v>90</v>
      </c>
      <c r="S12" s="30" t="s">
        <v>97</v>
      </c>
      <c r="T12" s="30" t="s">
        <v>98</v>
      </c>
      <c r="U12" s="30" t="s">
        <v>99</v>
      </c>
      <c r="V12" s="30" t="s">
        <v>100</v>
      </c>
      <c r="W12" s="30" t="s">
        <v>101</v>
      </c>
      <c r="X12" s="45" t="s">
        <v>96</v>
      </c>
      <c r="Y12" s="30" t="s">
        <v>13</v>
      </c>
      <c r="Z12" s="4" t="s">
        <v>13</v>
      </c>
      <c r="AA12" s="4" t="s">
        <v>13</v>
      </c>
      <c r="AB12" s="4" t="s">
        <v>13</v>
      </c>
      <c r="AC12" s="4"/>
      <c r="AD12" s="4"/>
      <c r="AE12" s="4" t="s">
        <v>13</v>
      </c>
      <c r="AF12" s="4"/>
      <c r="AG12" s="4"/>
      <c r="AH12" s="4"/>
      <c r="AI12" s="4" t="s">
        <v>13</v>
      </c>
      <c r="AJ12" s="4"/>
      <c r="AK12" s="4"/>
      <c r="AL12" s="4"/>
      <c r="AM12" s="4"/>
    </row>
    <row r="13" spans="1:39" s="24" customFormat="1" ht="187.5" x14ac:dyDescent="0.25">
      <c r="A13" s="43">
        <v>6</v>
      </c>
      <c r="B13" s="6" t="s">
        <v>71</v>
      </c>
      <c r="C13" s="35">
        <v>2</v>
      </c>
      <c r="D13" s="36" t="s">
        <v>56</v>
      </c>
      <c r="E13" s="36" t="s">
        <v>50</v>
      </c>
      <c r="F13" s="36" t="s">
        <v>47</v>
      </c>
      <c r="G13" s="38">
        <v>30</v>
      </c>
      <c r="H13" s="38">
        <v>3</v>
      </c>
      <c r="I13" s="38" t="s">
        <v>13</v>
      </c>
      <c r="J13" s="6"/>
      <c r="K13" s="6" t="s">
        <v>115</v>
      </c>
      <c r="L13" s="38">
        <v>20</v>
      </c>
      <c r="M13" s="38">
        <v>6</v>
      </c>
      <c r="N13" s="38">
        <v>3</v>
      </c>
      <c r="O13" s="38"/>
      <c r="P13" s="38">
        <v>1</v>
      </c>
      <c r="Q13" s="39">
        <v>30</v>
      </c>
      <c r="R13" s="38">
        <v>60</v>
      </c>
      <c r="S13" s="6" t="s">
        <v>59</v>
      </c>
      <c r="T13" s="6" t="s">
        <v>60</v>
      </c>
      <c r="U13" s="6" t="s">
        <v>102</v>
      </c>
      <c r="V13" s="6" t="s">
        <v>103</v>
      </c>
      <c r="W13" s="6" t="s">
        <v>104</v>
      </c>
      <c r="X13" s="6" t="s">
        <v>105</v>
      </c>
      <c r="Y13" s="40" t="s">
        <v>13</v>
      </c>
      <c r="Z13" s="38" t="s">
        <v>13</v>
      </c>
      <c r="AA13" s="38" t="s">
        <v>13</v>
      </c>
      <c r="AB13" s="38" t="s">
        <v>13</v>
      </c>
      <c r="AC13" s="38"/>
      <c r="AD13" s="38"/>
      <c r="AE13" s="38"/>
      <c r="AF13" s="38"/>
      <c r="AG13" s="38"/>
      <c r="AH13" s="38"/>
      <c r="AI13" s="38" t="s">
        <v>13</v>
      </c>
      <c r="AJ13" s="38"/>
      <c r="AK13" s="38"/>
      <c r="AL13" s="38"/>
      <c r="AM13" s="38"/>
    </row>
    <row r="14" spans="1:39" s="24" customFormat="1" ht="206.25" x14ac:dyDescent="0.25">
      <c r="A14" s="41">
        <v>7</v>
      </c>
      <c r="B14" s="6" t="s">
        <v>72</v>
      </c>
      <c r="C14" s="35">
        <v>3</v>
      </c>
      <c r="D14" s="36" t="s">
        <v>49</v>
      </c>
      <c r="E14" s="36" t="s">
        <v>50</v>
      </c>
      <c r="F14" s="36" t="s">
        <v>47</v>
      </c>
      <c r="G14" s="4">
        <v>45</v>
      </c>
      <c r="H14" s="4">
        <v>3</v>
      </c>
      <c r="I14" s="4" t="s">
        <v>13</v>
      </c>
      <c r="J14" s="30"/>
      <c r="K14" s="30" t="s">
        <v>68</v>
      </c>
      <c r="L14" s="4">
        <v>25</v>
      </c>
      <c r="M14" s="4">
        <v>10</v>
      </c>
      <c r="N14" s="4">
        <v>5</v>
      </c>
      <c r="O14" s="4">
        <v>3</v>
      </c>
      <c r="P14" s="4">
        <v>2</v>
      </c>
      <c r="Q14" s="33">
        <v>45</v>
      </c>
      <c r="R14" s="4">
        <v>90</v>
      </c>
      <c r="S14" s="30" t="s">
        <v>73</v>
      </c>
      <c r="T14" s="30" t="s">
        <v>74</v>
      </c>
      <c r="U14" s="30" t="s">
        <v>75</v>
      </c>
      <c r="V14" s="30" t="s">
        <v>106</v>
      </c>
      <c r="W14" s="42" t="s">
        <v>107</v>
      </c>
      <c r="X14" s="42" t="s">
        <v>108</v>
      </c>
      <c r="Y14" s="30" t="s">
        <v>13</v>
      </c>
      <c r="Z14" s="4" t="s">
        <v>13</v>
      </c>
      <c r="AA14" s="4" t="s">
        <v>13</v>
      </c>
      <c r="AB14" s="4" t="s">
        <v>13</v>
      </c>
      <c r="AC14" s="4"/>
      <c r="AD14" s="4"/>
      <c r="AE14" s="4"/>
      <c r="AF14" s="4"/>
      <c r="AG14" s="4"/>
      <c r="AH14" s="4"/>
      <c r="AI14" s="4" t="s">
        <v>13</v>
      </c>
      <c r="AJ14" s="4"/>
      <c r="AK14" s="4"/>
      <c r="AL14" s="4"/>
      <c r="AM14" s="4"/>
    </row>
    <row r="15" spans="1:39" s="24" customFormat="1" ht="206.25" x14ac:dyDescent="0.25">
      <c r="A15" s="41">
        <v>8</v>
      </c>
      <c r="B15" s="6" t="s">
        <v>77</v>
      </c>
      <c r="C15" s="35">
        <v>2</v>
      </c>
      <c r="D15" s="36" t="s">
        <v>49</v>
      </c>
      <c r="E15" s="36" t="s">
        <v>50</v>
      </c>
      <c r="F15" s="36" t="s">
        <v>47</v>
      </c>
      <c r="G15" s="4">
        <v>30</v>
      </c>
      <c r="H15" s="4">
        <v>3</v>
      </c>
      <c r="I15" s="4" t="s">
        <v>13</v>
      </c>
      <c r="J15" s="30"/>
      <c r="K15" s="30" t="s">
        <v>112</v>
      </c>
      <c r="L15" s="4">
        <v>19</v>
      </c>
      <c r="M15" s="4">
        <v>5</v>
      </c>
      <c r="N15" s="4">
        <v>3</v>
      </c>
      <c r="O15" s="4">
        <v>2</v>
      </c>
      <c r="P15" s="4">
        <v>1</v>
      </c>
      <c r="Q15" s="33">
        <v>30</v>
      </c>
      <c r="R15" s="4">
        <v>60</v>
      </c>
      <c r="S15" s="30" t="s">
        <v>78</v>
      </c>
      <c r="T15" s="30" t="s">
        <v>79</v>
      </c>
      <c r="U15" s="30" t="s">
        <v>75</v>
      </c>
      <c r="V15" s="30" t="s">
        <v>109</v>
      </c>
      <c r="W15" s="42" t="s">
        <v>110</v>
      </c>
      <c r="X15" s="42" t="s">
        <v>76</v>
      </c>
      <c r="Y15" s="30" t="s">
        <v>13</v>
      </c>
      <c r="Z15" s="4" t="s">
        <v>13</v>
      </c>
      <c r="AA15" s="4" t="s">
        <v>13</v>
      </c>
      <c r="AB15" s="4" t="s">
        <v>13</v>
      </c>
      <c r="AC15" s="4"/>
      <c r="AD15" s="4"/>
      <c r="AE15" s="4"/>
      <c r="AF15" s="4"/>
      <c r="AG15" s="4"/>
      <c r="AH15" s="4"/>
      <c r="AI15" s="4" t="s">
        <v>13</v>
      </c>
      <c r="AJ15" s="4"/>
      <c r="AK15" s="4"/>
      <c r="AL15" s="4"/>
      <c r="AM15" s="4"/>
    </row>
    <row r="16" spans="1:39" s="24" customFormat="1" ht="131.25" x14ac:dyDescent="0.25">
      <c r="A16" s="41">
        <v>9</v>
      </c>
      <c r="B16" s="6" t="s">
        <v>80</v>
      </c>
      <c r="C16" s="35">
        <v>2</v>
      </c>
      <c r="D16" s="36" t="s">
        <v>49</v>
      </c>
      <c r="E16" s="36" t="s">
        <v>50</v>
      </c>
      <c r="F16" s="36" t="s">
        <v>47</v>
      </c>
      <c r="G16" s="4">
        <v>30</v>
      </c>
      <c r="H16" s="4">
        <v>3</v>
      </c>
      <c r="I16" s="4" t="s">
        <v>13</v>
      </c>
      <c r="J16" s="30"/>
      <c r="K16" s="30" t="s">
        <v>111</v>
      </c>
      <c r="L16" s="4">
        <v>19</v>
      </c>
      <c r="M16" s="4">
        <v>3</v>
      </c>
      <c r="N16" s="4">
        <v>4</v>
      </c>
      <c r="O16" s="4">
        <v>3</v>
      </c>
      <c r="P16" s="4">
        <v>1</v>
      </c>
      <c r="Q16" s="33">
        <v>30</v>
      </c>
      <c r="R16" s="4">
        <v>60</v>
      </c>
      <c r="S16" s="30" t="s">
        <v>113</v>
      </c>
      <c r="T16" s="30" t="s">
        <v>81</v>
      </c>
      <c r="U16" s="30" t="s">
        <v>75</v>
      </c>
      <c r="V16" s="42" t="s">
        <v>114</v>
      </c>
      <c r="W16" s="42" t="s">
        <v>82</v>
      </c>
      <c r="X16" s="42" t="s">
        <v>83</v>
      </c>
      <c r="Y16" s="30" t="s">
        <v>13</v>
      </c>
      <c r="Z16" s="4" t="s">
        <v>13</v>
      </c>
      <c r="AA16" s="4" t="s">
        <v>13</v>
      </c>
      <c r="AB16" s="4" t="s">
        <v>13</v>
      </c>
      <c r="AC16" s="4"/>
      <c r="AD16" s="4"/>
      <c r="AE16" s="4"/>
      <c r="AF16" s="4"/>
      <c r="AG16" s="4"/>
      <c r="AH16" s="4"/>
      <c r="AI16" s="4" t="s">
        <v>13</v>
      </c>
      <c r="AJ16" s="4"/>
      <c r="AK16" s="4"/>
      <c r="AL16" s="4"/>
      <c r="AM16" s="4"/>
    </row>
    <row r="17" spans="1:37" s="24" customFormat="1" ht="150" x14ac:dyDescent="0.25">
      <c r="A17" s="21">
        <v>10</v>
      </c>
      <c r="B17" s="22"/>
      <c r="C17" s="21"/>
      <c r="D17" s="21"/>
      <c r="E17" s="21"/>
      <c r="F17" s="1"/>
      <c r="G17" s="21"/>
      <c r="H17" s="21"/>
      <c r="I17" s="21"/>
      <c r="J17" s="21"/>
      <c r="K17" s="21"/>
      <c r="L17" s="21"/>
      <c r="M17" s="21"/>
      <c r="N17" s="21"/>
      <c r="O17" s="21"/>
      <c r="P17" s="21"/>
      <c r="Q17" s="21"/>
      <c r="R17" s="21"/>
      <c r="S17" s="21"/>
      <c r="T17" s="21"/>
      <c r="U17" s="21"/>
      <c r="V17" s="22"/>
      <c r="W17" s="22"/>
      <c r="X17" s="22"/>
      <c r="Y17" s="21"/>
      <c r="Z17" s="21" t="str">
        <f>K16</f>
        <v>Auditing Basics, Advanced Audit of Financial Statement 2</v>
      </c>
      <c r="AA17" s="23"/>
      <c r="AB17" s="23"/>
      <c r="AC17" s="23"/>
      <c r="AD17" s="23"/>
      <c r="AE17" s="23"/>
      <c r="AF17" s="23"/>
      <c r="AG17" s="23"/>
      <c r="AH17" s="23"/>
      <c r="AI17" s="23"/>
      <c r="AJ17" s="23"/>
      <c r="AK17" s="23"/>
    </row>
    <row r="18" spans="1:37" s="24" customFormat="1" ht="37.5" x14ac:dyDescent="0.25">
      <c r="A18" s="21">
        <v>11</v>
      </c>
      <c r="B18" s="22"/>
      <c r="C18" s="21"/>
      <c r="D18" s="21"/>
      <c r="E18" s="21"/>
      <c r="F18" s="1"/>
      <c r="G18" s="21"/>
      <c r="H18" s="21"/>
      <c r="I18" s="21"/>
      <c r="J18" s="21"/>
      <c r="K18" s="21"/>
      <c r="L18" s="21"/>
      <c r="M18" s="21"/>
      <c r="N18" s="21"/>
      <c r="O18" s="21"/>
      <c r="P18" s="21"/>
      <c r="Q18" s="21"/>
      <c r="R18" s="21"/>
      <c r="S18" s="21"/>
      <c r="T18" s="21"/>
      <c r="U18" s="21"/>
      <c r="V18" s="22" t="s">
        <v>42</v>
      </c>
      <c r="W18" s="22" t="s">
        <v>42</v>
      </c>
      <c r="X18" s="22"/>
      <c r="Y18" s="21" t="s">
        <v>13</v>
      </c>
      <c r="Z18" s="21" t="s">
        <v>13</v>
      </c>
      <c r="AA18" s="23"/>
      <c r="AB18" s="23"/>
      <c r="AC18" s="23"/>
      <c r="AD18" s="23"/>
      <c r="AE18" s="23"/>
      <c r="AF18" s="23"/>
      <c r="AG18" s="23"/>
      <c r="AH18" s="23"/>
      <c r="AI18" s="23"/>
      <c r="AJ18" s="23"/>
      <c r="AK18" s="23"/>
    </row>
    <row r="19" spans="1:37" s="24" customFormat="1" ht="37.5" x14ac:dyDescent="0.25">
      <c r="A19" s="21">
        <v>12</v>
      </c>
      <c r="B19" s="22"/>
      <c r="C19" s="21"/>
      <c r="D19" s="21"/>
      <c r="E19" s="21"/>
      <c r="F19" s="1"/>
      <c r="G19" s="21"/>
      <c r="H19" s="21"/>
      <c r="I19" s="21"/>
      <c r="J19" s="21"/>
      <c r="K19" s="21"/>
      <c r="L19" s="21"/>
      <c r="M19" s="21"/>
      <c r="N19" s="21"/>
      <c r="O19" s="21"/>
      <c r="P19" s="21"/>
      <c r="Q19" s="21"/>
      <c r="R19" s="21"/>
      <c r="S19" s="21"/>
      <c r="T19" s="21"/>
      <c r="U19" s="21"/>
      <c r="V19" s="22" t="s">
        <v>42</v>
      </c>
      <c r="W19" s="22" t="s">
        <v>42</v>
      </c>
      <c r="X19" s="22"/>
      <c r="Y19" s="21" t="s">
        <v>13</v>
      </c>
      <c r="Z19" s="21" t="s">
        <v>13</v>
      </c>
      <c r="AA19" s="23"/>
      <c r="AB19" s="23"/>
      <c r="AC19" s="23"/>
      <c r="AD19" s="23"/>
      <c r="AE19" s="23"/>
      <c r="AF19" s="23"/>
      <c r="AG19" s="23"/>
      <c r="AH19" s="23"/>
      <c r="AI19" s="23"/>
      <c r="AJ19" s="23"/>
      <c r="AK19" s="23"/>
    </row>
    <row r="20" spans="1:37" s="24" customFormat="1" ht="37.5" x14ac:dyDescent="0.25">
      <c r="A20" s="21">
        <v>13</v>
      </c>
      <c r="B20" s="22"/>
      <c r="C20" s="21"/>
      <c r="D20" s="21"/>
      <c r="E20" s="21"/>
      <c r="F20" s="1"/>
      <c r="G20" s="21"/>
      <c r="H20" s="21"/>
      <c r="I20" s="21"/>
      <c r="J20" s="21"/>
      <c r="K20" s="21"/>
      <c r="L20" s="21"/>
      <c r="M20" s="21"/>
      <c r="N20" s="21"/>
      <c r="O20" s="21"/>
      <c r="P20" s="21"/>
      <c r="Q20" s="21"/>
      <c r="R20" s="21"/>
      <c r="S20" s="21"/>
      <c r="T20" s="21"/>
      <c r="U20" s="21"/>
      <c r="V20" s="22" t="s">
        <v>42</v>
      </c>
      <c r="W20" s="22" t="s">
        <v>42</v>
      </c>
      <c r="X20" s="22"/>
      <c r="Y20" s="21" t="s">
        <v>13</v>
      </c>
      <c r="Z20" s="21" t="s">
        <v>13</v>
      </c>
      <c r="AA20" s="23"/>
      <c r="AB20" s="23"/>
      <c r="AC20" s="23"/>
      <c r="AD20" s="23"/>
      <c r="AE20" s="23"/>
      <c r="AF20" s="23"/>
      <c r="AG20" s="23"/>
      <c r="AH20" s="23"/>
      <c r="AI20" s="23"/>
      <c r="AJ20" s="23"/>
      <c r="AK20" s="23"/>
    </row>
    <row r="21" spans="1:37" s="24" customFormat="1" ht="37.5" x14ac:dyDescent="0.25">
      <c r="A21" s="21">
        <v>14</v>
      </c>
      <c r="B21" s="22"/>
      <c r="C21" s="21"/>
      <c r="D21" s="21"/>
      <c r="E21" s="21"/>
      <c r="F21" s="1"/>
      <c r="G21" s="21"/>
      <c r="H21" s="21"/>
      <c r="I21" s="21"/>
      <c r="J21" s="21"/>
      <c r="K21" s="21"/>
      <c r="L21" s="21"/>
      <c r="M21" s="21"/>
      <c r="N21" s="21"/>
      <c r="O21" s="21"/>
      <c r="P21" s="21"/>
      <c r="Q21" s="21"/>
      <c r="R21" s="21"/>
      <c r="S21" s="21"/>
      <c r="T21" s="21"/>
      <c r="U21" s="21"/>
      <c r="V21" s="22" t="s">
        <v>42</v>
      </c>
      <c r="W21" s="22" t="s">
        <v>42</v>
      </c>
      <c r="X21" s="22"/>
      <c r="Y21" s="21" t="s">
        <v>13</v>
      </c>
      <c r="Z21" s="21" t="s">
        <v>13</v>
      </c>
      <c r="AA21" s="23"/>
      <c r="AB21" s="23"/>
      <c r="AC21" s="23"/>
      <c r="AD21" s="23"/>
      <c r="AE21" s="23"/>
      <c r="AF21" s="23"/>
      <c r="AG21" s="23"/>
      <c r="AH21" s="23"/>
      <c r="AI21" s="23"/>
      <c r="AJ21" s="23"/>
      <c r="AK21" s="23"/>
    </row>
    <row r="22" spans="1:37" s="24" customFormat="1" ht="37.5" x14ac:dyDescent="0.25">
      <c r="A22" s="21">
        <v>15</v>
      </c>
      <c r="B22" s="22"/>
      <c r="C22" s="21"/>
      <c r="D22" s="21"/>
      <c r="E22" s="21"/>
      <c r="F22" s="1"/>
      <c r="G22" s="21"/>
      <c r="H22" s="21"/>
      <c r="I22" s="21"/>
      <c r="J22" s="21"/>
      <c r="K22" s="21"/>
      <c r="L22" s="21"/>
      <c r="M22" s="21"/>
      <c r="N22" s="21"/>
      <c r="O22" s="21"/>
      <c r="P22" s="21"/>
      <c r="Q22" s="21"/>
      <c r="R22" s="21"/>
      <c r="S22" s="21"/>
      <c r="T22" s="21"/>
      <c r="U22" s="21"/>
      <c r="V22" s="22" t="s">
        <v>42</v>
      </c>
      <c r="W22" s="22" t="s">
        <v>42</v>
      </c>
      <c r="X22" s="22"/>
      <c r="Y22" s="21" t="s">
        <v>13</v>
      </c>
      <c r="Z22" s="21" t="s">
        <v>13</v>
      </c>
      <c r="AA22" s="23"/>
      <c r="AB22" s="23"/>
      <c r="AC22" s="23"/>
      <c r="AD22" s="23"/>
      <c r="AE22" s="23"/>
      <c r="AF22" s="23"/>
      <c r="AG22" s="23"/>
      <c r="AH22" s="23"/>
      <c r="AI22" s="23"/>
      <c r="AJ22" s="23"/>
      <c r="AK22" s="23"/>
    </row>
    <row r="23" spans="1:37" s="24" customFormat="1" ht="37.5" x14ac:dyDescent="0.25">
      <c r="A23" s="21">
        <v>16</v>
      </c>
      <c r="B23" s="22"/>
      <c r="C23" s="21"/>
      <c r="D23" s="21"/>
      <c r="E23" s="21"/>
      <c r="F23" s="1"/>
      <c r="G23" s="21"/>
      <c r="H23" s="21"/>
      <c r="I23" s="21"/>
      <c r="J23" s="21"/>
      <c r="K23" s="21"/>
      <c r="L23" s="21"/>
      <c r="M23" s="21"/>
      <c r="N23" s="21"/>
      <c r="O23" s="21"/>
      <c r="P23" s="21"/>
      <c r="Q23" s="21"/>
      <c r="R23" s="21"/>
      <c r="S23" s="21"/>
      <c r="T23" s="21"/>
      <c r="U23" s="21"/>
      <c r="V23" s="22" t="s">
        <v>42</v>
      </c>
      <c r="W23" s="22" t="s">
        <v>42</v>
      </c>
      <c r="X23" s="22"/>
      <c r="Y23" s="21" t="s">
        <v>13</v>
      </c>
      <c r="Z23" s="21" t="s">
        <v>13</v>
      </c>
      <c r="AA23" s="23"/>
      <c r="AB23" s="23"/>
      <c r="AC23" s="23"/>
      <c r="AD23" s="23"/>
      <c r="AE23" s="23"/>
      <c r="AF23" s="23"/>
      <c r="AG23" s="23"/>
      <c r="AH23" s="23"/>
      <c r="AI23" s="23"/>
      <c r="AJ23" s="23"/>
      <c r="AK23" s="23"/>
    </row>
    <row r="24" spans="1:37" s="24" customFormat="1" ht="37.5" x14ac:dyDescent="0.25">
      <c r="A24" s="21">
        <v>17</v>
      </c>
      <c r="B24" s="22"/>
      <c r="C24" s="21"/>
      <c r="D24" s="21"/>
      <c r="E24" s="21"/>
      <c r="F24" s="1"/>
      <c r="G24" s="21"/>
      <c r="H24" s="21"/>
      <c r="I24" s="21"/>
      <c r="J24" s="21"/>
      <c r="K24" s="21"/>
      <c r="L24" s="21"/>
      <c r="M24" s="21"/>
      <c r="N24" s="21"/>
      <c r="O24" s="21"/>
      <c r="P24" s="21"/>
      <c r="Q24" s="21"/>
      <c r="R24" s="21"/>
      <c r="S24" s="21"/>
      <c r="T24" s="21"/>
      <c r="U24" s="21"/>
      <c r="V24" s="22" t="s">
        <v>42</v>
      </c>
      <c r="W24" s="22" t="s">
        <v>42</v>
      </c>
      <c r="X24" s="22"/>
      <c r="Y24" s="21" t="s">
        <v>13</v>
      </c>
      <c r="Z24" s="21" t="s">
        <v>13</v>
      </c>
      <c r="AA24" s="23"/>
      <c r="AB24" s="23"/>
      <c r="AC24" s="23"/>
      <c r="AD24" s="23"/>
      <c r="AE24" s="23"/>
      <c r="AF24" s="23"/>
      <c r="AG24" s="23"/>
      <c r="AH24" s="23"/>
      <c r="AI24" s="23"/>
      <c r="AJ24" s="23"/>
      <c r="AK24" s="23"/>
    </row>
    <row r="25" spans="1:37" s="24" customFormat="1" ht="37.5" x14ac:dyDescent="0.25">
      <c r="A25" s="21">
        <v>18</v>
      </c>
      <c r="B25" s="22"/>
      <c r="C25" s="21"/>
      <c r="D25" s="21"/>
      <c r="E25" s="21"/>
      <c r="F25" s="1"/>
      <c r="G25" s="21"/>
      <c r="H25" s="21"/>
      <c r="I25" s="21"/>
      <c r="J25" s="21"/>
      <c r="K25" s="21"/>
      <c r="L25" s="21"/>
      <c r="M25" s="21"/>
      <c r="N25" s="21"/>
      <c r="O25" s="21"/>
      <c r="P25" s="21"/>
      <c r="Q25" s="21"/>
      <c r="R25" s="21"/>
      <c r="S25" s="21"/>
      <c r="T25" s="21"/>
      <c r="U25" s="21"/>
      <c r="V25" s="22" t="s">
        <v>42</v>
      </c>
      <c r="W25" s="22" t="s">
        <v>42</v>
      </c>
      <c r="X25" s="22"/>
      <c r="Y25" s="21" t="s">
        <v>13</v>
      </c>
      <c r="Z25" s="21" t="s">
        <v>13</v>
      </c>
      <c r="AA25" s="23"/>
      <c r="AB25" s="23"/>
      <c r="AC25" s="23"/>
      <c r="AD25" s="23"/>
      <c r="AE25" s="23"/>
      <c r="AF25" s="23"/>
      <c r="AG25" s="23"/>
      <c r="AH25" s="23"/>
      <c r="AI25" s="23"/>
      <c r="AJ25" s="23"/>
      <c r="AK25" s="23"/>
    </row>
    <row r="26" spans="1:37" s="27" customFormat="1" ht="37.5" x14ac:dyDescent="0.25">
      <c r="A26" s="21">
        <v>19</v>
      </c>
      <c r="B26" s="25"/>
      <c r="C26" s="2"/>
      <c r="D26" s="2"/>
      <c r="E26" s="1"/>
      <c r="F26" s="1"/>
      <c r="G26" s="26"/>
      <c r="H26" s="26"/>
      <c r="I26" s="26"/>
      <c r="J26" s="26"/>
      <c r="K26" s="26"/>
      <c r="L26" s="26"/>
      <c r="M26" s="26"/>
      <c r="N26" s="26"/>
      <c r="O26" s="26"/>
      <c r="P26" s="26"/>
      <c r="Q26" s="26"/>
      <c r="R26" s="26"/>
      <c r="S26" s="21"/>
      <c r="T26" s="21"/>
      <c r="U26" s="21"/>
      <c r="V26" s="22" t="s">
        <v>42</v>
      </c>
      <c r="W26" s="22" t="s">
        <v>42</v>
      </c>
      <c r="X26" s="22"/>
      <c r="Y26" s="21" t="s">
        <v>13</v>
      </c>
      <c r="Z26" s="21" t="s">
        <v>13</v>
      </c>
      <c r="AA26" s="26"/>
      <c r="AB26" s="26"/>
      <c r="AC26" s="26"/>
      <c r="AD26" s="26"/>
      <c r="AE26" s="26"/>
      <c r="AF26" s="26"/>
      <c r="AG26" s="26"/>
      <c r="AH26" s="26"/>
      <c r="AI26" s="26"/>
      <c r="AJ26" s="26"/>
      <c r="AK26" s="26"/>
    </row>
    <row r="27" spans="1:37" s="27" customFormat="1" ht="37.5" x14ac:dyDescent="0.25">
      <c r="A27" s="21">
        <v>20</v>
      </c>
      <c r="B27" s="25"/>
      <c r="C27" s="3"/>
      <c r="D27" s="2"/>
      <c r="E27" s="2"/>
      <c r="F27" s="2"/>
      <c r="G27" s="26"/>
      <c r="H27" s="26"/>
      <c r="I27" s="26"/>
      <c r="J27" s="26"/>
      <c r="K27" s="26"/>
      <c r="L27" s="26"/>
      <c r="M27" s="26"/>
      <c r="N27" s="26"/>
      <c r="O27" s="26"/>
      <c r="P27" s="26"/>
      <c r="Q27" s="26"/>
      <c r="R27" s="26"/>
      <c r="S27" s="21"/>
      <c r="T27" s="21"/>
      <c r="U27" s="21"/>
      <c r="V27" s="22" t="s">
        <v>42</v>
      </c>
      <c r="W27" s="22" t="s">
        <v>42</v>
      </c>
      <c r="X27" s="22"/>
      <c r="Y27" s="21" t="s">
        <v>13</v>
      </c>
      <c r="Z27" s="21"/>
      <c r="AA27" s="26"/>
      <c r="AB27" s="26"/>
      <c r="AC27" s="26"/>
      <c r="AD27" s="26"/>
      <c r="AE27" s="26"/>
      <c r="AF27" s="26"/>
      <c r="AG27" s="26"/>
      <c r="AH27" s="26"/>
      <c r="AI27" s="26"/>
      <c r="AJ27" s="26"/>
      <c r="AK27" s="26"/>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2">
    <dataValidation type="textLength" operator="lessThanOrEqual" allowBlank="1" showInputMessage="1" showErrorMessage="1" promptTitle="Thông báo" prompt="Tóm tắt không quá 180 ký tự (khoảng 35 chữ)" sqref="S17:U27 T10 T8 U8:V16">
      <formula1>180</formula1>
    </dataValidation>
    <dataValidation type="textLength" operator="lessThanOrEqual" allowBlank="1" showInputMessage="1" showErrorMessage="1" promptTitle="Thông báo" prompt="Không quá 280 ký tự (khoảng 60 từ)" sqref="S8:S16">
      <formula1>280</formula1>
    </dataValidation>
  </dataValidations>
  <hyperlinks>
    <hyperlink ref="Y10" r:id="rId1" display="http://www.accaglobal.com/vn/en/student/exam-support-resources/fundamentals-exams-study-resources/f8/examiners-reports.html"/>
    <hyperlink ref="Y11" r:id="rId2" display="www.icaew.com;"/>
    <hyperlink ref="X10" r:id="rId3"/>
    <hyperlink ref="X11" r:id="rId4"/>
    <hyperlink ref="X12" r:id="rId5"/>
  </hyperlinks>
  <pageMargins left="0.7" right="0.7" top="0.75" bottom="0.75" header="0.3" footer="0.3"/>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2022-08-19T08:51:47Z</dcterms:modified>
</cp:coreProperties>
</file>