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05" windowHeight="7755" activeTab="0"/>
  </bookViews>
  <sheets>
    <sheet name="GOC" sheetId="1" r:id="rId1"/>
  </sheets>
  <definedNames>
    <definedName name="_xlnm.Print_Titles" localSheetId="0">'GOC'!$4:$4</definedName>
  </definedNames>
  <calcPr fullCalcOnLoad="1"/>
</workbook>
</file>

<file path=xl/sharedStrings.xml><?xml version="1.0" encoding="utf-8"?>
<sst xmlns="http://schemas.openxmlformats.org/spreadsheetml/2006/main" count="413" uniqueCount="189">
  <si>
    <t xml:space="preserve">KẾ TOÁN </t>
  </si>
  <si>
    <t>Kế toán</t>
  </si>
  <si>
    <t xml:space="preserve">QUẢN TRỊ KINH DOANH </t>
  </si>
  <si>
    <t>Tên ngành</t>
  </si>
  <si>
    <t>NGÔN NGỮ ANH</t>
  </si>
  <si>
    <t>HỆ THỐNG TT QUẢN LÝ</t>
  </si>
  <si>
    <t>KINH TẾ</t>
  </si>
  <si>
    <t>Kinh tế</t>
  </si>
  <si>
    <t>58</t>
  </si>
  <si>
    <t>22.01+02CLC</t>
  </si>
  <si>
    <t>22.03+04CLC</t>
  </si>
  <si>
    <t>09.01+ 02CLC</t>
  </si>
  <si>
    <t>06.01+02CLC</t>
  </si>
  <si>
    <t>06.03+04CLC</t>
  </si>
  <si>
    <t>10.01+02</t>
  </si>
  <si>
    <t>10.03+04</t>
  </si>
  <si>
    <t>10.05+06</t>
  </si>
  <si>
    <t>10.07+08</t>
  </si>
  <si>
    <t>10.09+10</t>
  </si>
  <si>
    <t>10.11+12</t>
  </si>
  <si>
    <t>10.13+14</t>
  </si>
  <si>
    <t>10.15+16</t>
  </si>
  <si>
    <t>10.17+18</t>
  </si>
  <si>
    <t>10.21+22</t>
  </si>
  <si>
    <t>10.23+24</t>
  </si>
  <si>
    <t>20.01+02</t>
  </si>
  <si>
    <t>20.03+04</t>
  </si>
  <si>
    <t>20.05+06</t>
  </si>
  <si>
    <t>20.07+08</t>
  </si>
  <si>
    <t>10.25+26</t>
  </si>
  <si>
    <t>10.27+28</t>
  </si>
  <si>
    <t>10.29+30</t>
  </si>
  <si>
    <t>10.31+32</t>
  </si>
  <si>
    <t>10.33+34</t>
  </si>
  <si>
    <t>10.35+36</t>
  </si>
  <si>
    <t>10.37+38</t>
  </si>
  <si>
    <t>10.41+42</t>
  </si>
  <si>
    <t>10.43+44</t>
  </si>
  <si>
    <t>20.09+10</t>
  </si>
  <si>
    <t>20.13+14</t>
  </si>
  <si>
    <t>20.15+16</t>
  </si>
  <si>
    <t>20.17+18</t>
  </si>
  <si>
    <t>20.19+20</t>
  </si>
  <si>
    <t>20.23+24</t>
  </si>
  <si>
    <t>20.25+26</t>
  </si>
  <si>
    <t>30.03+04</t>
  </si>
  <si>
    <t>30.05+06</t>
  </si>
  <si>
    <t>30.07+08</t>
  </si>
  <si>
    <t>41.01+02</t>
  </si>
  <si>
    <t>41.03+04</t>
  </si>
  <si>
    <t>51.01+02</t>
  </si>
  <si>
    <t>51.03+04</t>
  </si>
  <si>
    <t>51.05+06</t>
  </si>
  <si>
    <t>22.05+06CLC</t>
  </si>
  <si>
    <t>06.05+06CLC</t>
  </si>
  <si>
    <t>10.19+20</t>
  </si>
  <si>
    <t>10.39+40</t>
  </si>
  <si>
    <t>10.45+46</t>
  </si>
  <si>
    <t>10.47+48</t>
  </si>
  <si>
    <t>20.11+12</t>
  </si>
  <si>
    <t>30.01+02</t>
  </si>
  <si>
    <t>60.01+02</t>
  </si>
  <si>
    <t>60.03+04</t>
  </si>
  <si>
    <t>60.05+06</t>
  </si>
  <si>
    <t>20.21+22</t>
  </si>
  <si>
    <t>C</t>
  </si>
  <si>
    <t>S</t>
  </si>
  <si>
    <t>TÀI CHÍNH – NGÂN  HÀNG</t>
  </si>
  <si>
    <t>SL1</t>
  </si>
  <si>
    <t>SL2</t>
  </si>
  <si>
    <t>11.01+02CLC</t>
  </si>
  <si>
    <t>11.03+04CLC</t>
  </si>
  <si>
    <t>11.05+06CLC</t>
  </si>
  <si>
    <t>11.07+08CLC</t>
  </si>
  <si>
    <t>21.01+02CLC</t>
  </si>
  <si>
    <t>21.03+04CLC</t>
  </si>
  <si>
    <t>21.05+06CLC</t>
  </si>
  <si>
    <t>I</t>
  </si>
  <si>
    <t>II</t>
  </si>
  <si>
    <t>III</t>
  </si>
  <si>
    <t>IV</t>
  </si>
  <si>
    <t>Sĩ số</t>
  </si>
  <si>
    <t>Ngày tập huấn</t>
  </si>
  <si>
    <t>Khóa</t>
  </si>
  <si>
    <t>Buổi</t>
  </si>
  <si>
    <t>TT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</si>
  <si>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</si>
  <si>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</si>
  <si>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</si>
  <si>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</si>
  <si>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</si>
  <si>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</si>
  <si>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</si>
  <si>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</si>
  <si>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</si>
  <si>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</si>
  <si>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</si>
  <si>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</si>
  <si>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</si>
  <si>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</si>
  <si>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</si>
  <si>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</si>
  <si>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</si>
  <si>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</si>
  <si>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</si>
  <si>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</si>
  <si>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</si>
  <si>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</si>
  <si>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</si>
  <si>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</si>
  <si>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</si>
  <si>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</si>
  <si>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</si>
  <si>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</si>
  <si>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</si>
  <si>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</si>
  <si>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</si>
  <si>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</si>
  <si>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</si>
  <si>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</si>
  <si>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</si>
  <si>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</si>
  <si>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</si>
  <si>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</si>
  <si>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</si>
  <si>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</si>
  <si>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</si>
  <si>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</si>
  <si>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</si>
  <si>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</si>
  <si>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</si>
  <si>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</si>
  <si>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</si>
  <si>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</si>
  <si>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</si>
  <si>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</si>
  <si>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</si>
  <si>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</si>
  <si>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</si>
  <si>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</si>
  <si>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</si>
  <si>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</si>
  <si>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</si>
  <si>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</si>
  <si>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62</t>
  </si>
  <si>
    <t>63</t>
  </si>
  <si>
    <t>2</t>
  </si>
  <si>
    <t>Ngày thực hành 
đăng ký</t>
  </si>
  <si>
    <t>Khoa QLSV</t>
  </si>
  <si>
    <t>Ngân hàng - Bảo hiểm</t>
  </si>
  <si>
    <t>Tài chính doanh nghiệp</t>
  </si>
  <si>
    <t>Tài chính công</t>
  </si>
  <si>
    <t>Tài chính quốc tế</t>
  </si>
  <si>
    <t>Quản trị kinh doanh</t>
  </si>
  <si>
    <t>Ngoại ngữ</t>
  </si>
  <si>
    <t>Hệ thống thông tin kinh tế</t>
  </si>
  <si>
    <t>Thuế - Hải quan</t>
  </si>
  <si>
    <t>Lớp SV</t>
  </si>
  <si>
    <t>KẾ TOÁN</t>
  </si>
  <si>
    <t>LC23</t>
  </si>
  <si>
    <t>BC20</t>
  </si>
  <si>
    <t>HỆ ĐẠI HỌC VB2 &amp; LIÊN THÔNG ĐẠI HỌC</t>
  </si>
  <si>
    <t>Tổng 
sĩ số</t>
  </si>
  <si>
    <t>1</t>
  </si>
  <si>
    <t>CÁC LỚP SINH VIÊN CHƯƠNG TRÌNH CHUẨN HỌC CHÍNH KHÓA BUỔI CHIỀU</t>
  </si>
  <si>
    <t>CÁC LỚP SINH VIÊN CHƯƠNG TRÌNH CHUẨN HỌC CHÍNH KHÓA BUỔI SÁNG</t>
  </si>
  <si>
    <t>CÁC LỚP SINH VIÊN CHƯƠNG TRÌNH CHẤT LƯỢNG CAO</t>
  </si>
  <si>
    <t xml:space="preserve">                            PHỤ LỤC 1</t>
  </si>
  <si>
    <t>S08/11/2020
Chủ nhật</t>
  </si>
  <si>
    <t>C08/11/2020
Chủ nhật</t>
  </si>
  <si>
    <t>S09/11/2020
Thứ 2</t>
  </si>
  <si>
    <t>C09/11/2020
Thứ 2</t>
  </si>
  <si>
    <t>S10/11/2020
Thứ 3</t>
  </si>
  <si>
    <t>C10/11/2020
Thứ 3</t>
  </si>
  <si>
    <t>S11/11/2020
Thứ 4</t>
  </si>
  <si>
    <t>C11/11/2020
Thứ 4</t>
  </si>
  <si>
    <t>S12/11/2020
Thứ 5</t>
  </si>
  <si>
    <t>C12/11/2020
Thứ 5</t>
  </si>
  <si>
    <t>S13/11/2020
Thứ 6</t>
  </si>
  <si>
    <t>C13/11/2020
Thứ 6</t>
  </si>
  <si>
    <t>S14/11/2020
Thứ 7</t>
  </si>
  <si>
    <t>C14/11/2020
Thứ 7</t>
  </si>
  <si>
    <t>T12/11/2020
Thứ 5</t>
  </si>
  <si>
    <t>T13/11/2020
Thứ 6</t>
  </si>
  <si>
    <t>T14/11/2020
Thứ 7</t>
  </si>
  <si>
    <t>S15/11/2020
Chủ nhật</t>
  </si>
  <si>
    <t>C15/11/2020
Chủ nhật</t>
  </si>
  <si>
    <t>T15/11/2020
Chủ nhật</t>
  </si>
  <si>
    <r>
      <rPr>
        <b/>
        <i/>
        <sz val="13"/>
        <rFont val="Times New Roman"/>
        <family val="1"/>
      </rPr>
      <t xml:space="preserve">Ghi chú: 
</t>
    </r>
    <r>
      <rPr>
        <sz val="13"/>
        <rFont val="Times New Roman"/>
        <family val="1"/>
      </rPr>
      <t>- Lịch tập huấn lý thuyết theo hình thức trực tuyến thông qua phần mềm</t>
    </r>
    <r>
      <rPr>
        <b/>
        <sz val="13"/>
        <rFont val="Times New Roman"/>
        <family val="1"/>
      </rPr>
      <t xml:space="preserve"> Zoom Cloud Meetings</t>
    </r>
    <r>
      <rPr>
        <sz val="13"/>
        <rFont val="Times New Roman"/>
        <family val="1"/>
      </rPr>
      <t xml:space="preserve">.
- Ký hiệu thời gian: </t>
    </r>
    <r>
      <rPr>
        <b/>
        <sz val="13"/>
        <rFont val="Times New Roman"/>
        <family val="1"/>
      </rPr>
      <t>S (Sáng: 08h30' - 11h00'); C (Chiều: 14h00' - 16h30'); T (Tối: 19h00' - 21h30').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</si>
</sst>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0.00"/>
    <numFmt numFmtId="186" formatCode="0.0"/>
  </numFmts>
  <fonts count="47">
    <font>
      <sz val="10"/>
      <name val="Arial"/>
      <family val="0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3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3</xdr:row>
      <xdr:rowOff>0</xdr:rowOff>
    </xdr:from>
    <xdr:ext cx="95250" cy="304800"/>
    <xdr:sp fLocksText="0">
      <xdr:nvSpPr>
        <xdr:cNvPr id="1" name="Text Box 5"/>
        <xdr:cNvSpPr txBox="1">
          <a:spLocks noChangeArrowheads="1"/>
        </xdr:cNvSpPr>
      </xdr:nvSpPr>
      <xdr:spPr>
        <a:xfrm>
          <a:off x="8667750" y="8953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95250" cy="304800"/>
    <xdr:sp fLocksText="0">
      <xdr:nvSpPr>
        <xdr:cNvPr id="2" name="Text Box 12"/>
        <xdr:cNvSpPr txBox="1">
          <a:spLocks noChangeArrowheads="1"/>
        </xdr:cNvSpPr>
      </xdr:nvSpPr>
      <xdr:spPr>
        <a:xfrm>
          <a:off x="8667750" y="8953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66700"/>
    <xdr:sp fLocksText="0">
      <xdr:nvSpPr>
        <xdr:cNvPr id="3" name="Text Box 5"/>
        <xdr:cNvSpPr txBox="1">
          <a:spLocks noChangeArrowheads="1"/>
        </xdr:cNvSpPr>
      </xdr:nvSpPr>
      <xdr:spPr>
        <a:xfrm>
          <a:off x="8667750" y="8953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219075"/>
    <xdr:sp fLocksText="0">
      <xdr:nvSpPr>
        <xdr:cNvPr id="4" name="Text Box 12"/>
        <xdr:cNvSpPr txBox="1">
          <a:spLocks noChangeArrowheads="1"/>
        </xdr:cNvSpPr>
      </xdr:nvSpPr>
      <xdr:spPr>
        <a:xfrm>
          <a:off x="86677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76200" cy="219075"/>
    <xdr:sp fLocksText="0">
      <xdr:nvSpPr>
        <xdr:cNvPr id="5" name="Text Box 12"/>
        <xdr:cNvSpPr txBox="1">
          <a:spLocks noChangeArrowheads="1"/>
        </xdr:cNvSpPr>
      </xdr:nvSpPr>
      <xdr:spPr>
        <a:xfrm>
          <a:off x="8667750" y="16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5250" cy="428625"/>
    <xdr:sp fLocksText="0">
      <xdr:nvSpPr>
        <xdr:cNvPr id="6" name="Text Box 5"/>
        <xdr:cNvSpPr txBox="1">
          <a:spLocks noChangeArrowheads="1"/>
        </xdr:cNvSpPr>
      </xdr:nvSpPr>
      <xdr:spPr>
        <a:xfrm>
          <a:off x="4191000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5250" cy="428625"/>
    <xdr:sp fLocksText="0">
      <xdr:nvSpPr>
        <xdr:cNvPr id="7" name="Text Box 12"/>
        <xdr:cNvSpPr txBox="1">
          <a:spLocks noChangeArrowheads="1"/>
        </xdr:cNvSpPr>
      </xdr:nvSpPr>
      <xdr:spPr>
        <a:xfrm>
          <a:off x="4191000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8" name="Text Box 5"/>
        <xdr:cNvSpPr txBox="1">
          <a:spLocks noChangeArrowheads="1"/>
        </xdr:cNvSpPr>
      </xdr:nvSpPr>
      <xdr:spPr>
        <a:xfrm>
          <a:off x="4191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428625"/>
    <xdr:sp fLocksText="0">
      <xdr:nvSpPr>
        <xdr:cNvPr id="9" name="Text Box 5"/>
        <xdr:cNvSpPr txBox="1">
          <a:spLocks noChangeArrowheads="1"/>
        </xdr:cNvSpPr>
      </xdr:nvSpPr>
      <xdr:spPr>
        <a:xfrm>
          <a:off x="4648200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428625"/>
    <xdr:sp fLocksText="0">
      <xdr:nvSpPr>
        <xdr:cNvPr id="10" name="Text Box 12"/>
        <xdr:cNvSpPr txBox="1">
          <a:spLocks noChangeArrowheads="1"/>
        </xdr:cNvSpPr>
      </xdr:nvSpPr>
      <xdr:spPr>
        <a:xfrm>
          <a:off x="4648200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11" name="Text Box 5"/>
        <xdr:cNvSpPr txBox="1">
          <a:spLocks noChangeArrowheads="1"/>
        </xdr:cNvSpPr>
      </xdr:nvSpPr>
      <xdr:spPr>
        <a:xfrm>
          <a:off x="4648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85725</xdr:colOff>
      <xdr:row>0</xdr:row>
      <xdr:rowOff>238125</xdr:rowOff>
    </xdr:from>
    <xdr:to>
      <xdr:col>8</xdr:col>
      <xdr:colOff>1695450</xdr:colOff>
      <xdr:row>2</xdr:row>
      <xdr:rowOff>180975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85725" y="238125"/>
          <a:ext cx="85058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LỊCH TỔ CHỨC TẬP HUẤN LÝ THUYẾT VÀ THỰC HÀNH  ĐĂNG KÝ TÍN CHỈ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KỲ  II NĂM HỌC 2020 - 2021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 Thông báo số 1245/TB-HVTC ngày  29/10/2020 của Giám đốc Học viện Tài chính./.)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K14" sqref="K14"/>
    </sheetView>
  </sheetViews>
  <sheetFormatPr defaultColWidth="15.421875" defaultRowHeight="19.5" customHeight="1"/>
  <cols>
    <col min="1" max="1" width="3.8515625" style="4" bestFit="1" customWidth="1"/>
    <col min="2" max="2" width="30.8515625" style="11" bestFit="1" customWidth="1"/>
    <col min="3" max="3" width="6.7109375" style="4" bestFit="1" customWidth="1"/>
    <col min="4" max="4" width="15.421875" style="11" bestFit="1" customWidth="1"/>
    <col min="5" max="5" width="6.00390625" style="10" bestFit="1" customWidth="1"/>
    <col min="6" max="6" width="6.8515625" style="10" bestFit="1" customWidth="1"/>
    <col min="7" max="7" width="16.140625" style="11" bestFit="1" customWidth="1"/>
    <col min="8" max="8" width="17.57421875" style="11" customWidth="1"/>
    <col min="9" max="9" width="26.57421875" style="11" bestFit="1" customWidth="1"/>
    <col min="10" max="16" width="15.421875" style="11" customWidth="1"/>
    <col min="17" max="17" width="5.8515625" style="11" bestFit="1" customWidth="1"/>
    <col min="18" max="18" width="5.140625" style="11" bestFit="1" customWidth="1"/>
    <col min="19" max="19" width="5.140625" style="4" bestFit="1" customWidth="1"/>
    <col min="20" max="16384" width="15.421875" style="11" customWidth="1"/>
  </cols>
  <sheetData>
    <row r="1" spans="1:9" s="5" customFormat="1" ht="21.75" customHeight="1">
      <c r="A1" s="4"/>
      <c r="C1" s="6"/>
      <c r="E1" s="7"/>
      <c r="F1" s="4"/>
      <c r="G1" s="8"/>
      <c r="H1" s="36" t="s">
        <v>167</v>
      </c>
      <c r="I1" s="36"/>
    </row>
    <row r="2" spans="1:8" s="5" customFormat="1" ht="32.25" customHeight="1">
      <c r="A2" s="4"/>
      <c r="C2" s="6"/>
      <c r="E2" s="7"/>
      <c r="F2" s="4"/>
      <c r="G2" s="8"/>
      <c r="H2" s="9"/>
    </row>
    <row r="3" spans="1:8" s="5" customFormat="1" ht="16.5" customHeight="1">
      <c r="A3" s="4"/>
      <c r="C3" s="6"/>
      <c r="E3" s="7"/>
      <c r="F3" s="4"/>
      <c r="G3" s="8"/>
      <c r="H3" s="9"/>
    </row>
    <row r="4" spans="1:19" s="3" customFormat="1" ht="66">
      <c r="A4" s="12" t="s">
        <v>85</v>
      </c>
      <c r="B4" s="13" t="s">
        <v>3</v>
      </c>
      <c r="C4" s="13" t="s">
        <v>83</v>
      </c>
      <c r="D4" s="13" t="s">
        <v>157</v>
      </c>
      <c r="E4" s="14" t="s">
        <v>81</v>
      </c>
      <c r="F4" s="14" t="s">
        <v>162</v>
      </c>
      <c r="G4" s="14" t="s">
        <v>82</v>
      </c>
      <c r="H4" s="14" t="s">
        <v>147</v>
      </c>
      <c r="I4" s="13" t="s">
        <v>148</v>
      </c>
      <c r="Q4" s="13" t="s">
        <v>84</v>
      </c>
      <c r="R4" s="14" t="s">
        <v>68</v>
      </c>
      <c r="S4" s="14" t="s">
        <v>69</v>
      </c>
    </row>
    <row r="5" spans="1:19" s="3" customFormat="1" ht="17.25" customHeight="1">
      <c r="A5" s="15" t="s">
        <v>77</v>
      </c>
      <c r="B5" s="23" t="s">
        <v>161</v>
      </c>
      <c r="C5" s="23"/>
      <c r="D5" s="23"/>
      <c r="E5" s="23"/>
      <c r="F5" s="23"/>
      <c r="G5" s="23"/>
      <c r="H5" s="23"/>
      <c r="I5" s="23"/>
      <c r="Q5" s="13"/>
      <c r="R5" s="14"/>
      <c r="S5" s="14"/>
    </row>
    <row r="6" spans="1:19" s="1" customFormat="1" ht="17.25" customHeight="1">
      <c r="A6" s="16" t="s">
        <v>163</v>
      </c>
      <c r="B6" s="17" t="s">
        <v>158</v>
      </c>
      <c r="C6" s="17" t="s">
        <v>159</v>
      </c>
      <c r="D6" s="17">
        <v>21.01</v>
      </c>
      <c r="E6" s="14">
        <v>21</v>
      </c>
      <c r="F6" s="33">
        <f>SUM(E6:E11)</f>
        <v>111</v>
      </c>
      <c r="G6" s="24" t="s">
        <v>168</v>
      </c>
      <c r="H6" s="24" t="s">
        <v>169</v>
      </c>
      <c r="I6" s="27"/>
      <c r="Q6" s="17"/>
      <c r="R6" s="18"/>
      <c r="S6" s="18"/>
    </row>
    <row r="7" spans="1:19" s="1" customFormat="1" ht="17.25" customHeight="1">
      <c r="A7" s="16" t="s">
        <v>146</v>
      </c>
      <c r="B7" s="17" t="s">
        <v>158</v>
      </c>
      <c r="C7" s="17" t="s">
        <v>159</v>
      </c>
      <c r="D7" s="17">
        <v>21.02</v>
      </c>
      <c r="E7" s="14">
        <v>8</v>
      </c>
      <c r="F7" s="34"/>
      <c r="G7" s="25"/>
      <c r="H7" s="25"/>
      <c r="I7" s="28"/>
      <c r="Q7" s="17"/>
      <c r="R7" s="18"/>
      <c r="S7" s="18"/>
    </row>
    <row r="8" spans="1:19" s="1" customFormat="1" ht="17.25" customHeight="1">
      <c r="A8" s="16" t="s">
        <v>86</v>
      </c>
      <c r="B8" s="17" t="s">
        <v>158</v>
      </c>
      <c r="C8" s="17" t="s">
        <v>159</v>
      </c>
      <c r="D8" s="17">
        <v>21.03</v>
      </c>
      <c r="E8" s="14">
        <v>20</v>
      </c>
      <c r="F8" s="34"/>
      <c r="G8" s="25"/>
      <c r="H8" s="25"/>
      <c r="I8" s="28"/>
      <c r="Q8" s="17"/>
      <c r="R8" s="18"/>
      <c r="S8" s="18"/>
    </row>
    <row r="9" spans="1:19" s="1" customFormat="1" ht="17.25" customHeight="1">
      <c r="A9" s="16" t="s">
        <v>87</v>
      </c>
      <c r="B9" s="17" t="s">
        <v>158</v>
      </c>
      <c r="C9" s="17" t="s">
        <v>159</v>
      </c>
      <c r="D9" s="17">
        <v>21.04</v>
      </c>
      <c r="E9" s="14">
        <v>22</v>
      </c>
      <c r="F9" s="34"/>
      <c r="G9" s="25"/>
      <c r="H9" s="25"/>
      <c r="I9" s="28"/>
      <c r="Q9" s="17"/>
      <c r="R9" s="18"/>
      <c r="S9" s="18"/>
    </row>
    <row r="10" spans="1:19" s="1" customFormat="1" ht="17.25" customHeight="1">
      <c r="A10" s="16" t="s">
        <v>88</v>
      </c>
      <c r="B10" s="17" t="s">
        <v>158</v>
      </c>
      <c r="C10" s="17" t="s">
        <v>160</v>
      </c>
      <c r="D10" s="17">
        <v>21.01</v>
      </c>
      <c r="E10" s="14">
        <v>13</v>
      </c>
      <c r="F10" s="34"/>
      <c r="G10" s="25"/>
      <c r="H10" s="25"/>
      <c r="I10" s="28"/>
      <c r="Q10" s="17"/>
      <c r="R10" s="18"/>
      <c r="S10" s="18"/>
    </row>
    <row r="11" spans="1:19" s="1" customFormat="1" ht="17.25" customHeight="1">
      <c r="A11" s="16" t="s">
        <v>89</v>
      </c>
      <c r="B11" s="17" t="s">
        <v>158</v>
      </c>
      <c r="C11" s="17" t="s">
        <v>160</v>
      </c>
      <c r="D11" s="17">
        <v>21.02</v>
      </c>
      <c r="E11" s="14">
        <v>27</v>
      </c>
      <c r="F11" s="35"/>
      <c r="G11" s="26"/>
      <c r="H11" s="26"/>
      <c r="I11" s="29"/>
      <c r="Q11" s="17"/>
      <c r="R11" s="18"/>
      <c r="S11" s="18"/>
    </row>
    <row r="12" spans="1:19" s="3" customFormat="1" ht="17.25" customHeight="1">
      <c r="A12" s="12" t="s">
        <v>78</v>
      </c>
      <c r="B12" s="30" t="s">
        <v>164</v>
      </c>
      <c r="C12" s="31"/>
      <c r="D12" s="31"/>
      <c r="E12" s="31"/>
      <c r="F12" s="31"/>
      <c r="G12" s="31"/>
      <c r="H12" s="31"/>
      <c r="I12" s="32"/>
      <c r="Q12" s="13"/>
      <c r="R12" s="14"/>
      <c r="S12" s="14"/>
    </row>
    <row r="13" spans="1:19" s="1" customFormat="1" ht="17.25" customHeight="1">
      <c r="A13" s="16">
        <v>1</v>
      </c>
      <c r="B13" s="17" t="s">
        <v>67</v>
      </c>
      <c r="C13" s="19" t="s">
        <v>8</v>
      </c>
      <c r="D13" s="17" t="s">
        <v>18</v>
      </c>
      <c r="E13" s="13">
        <f aca="true" t="shared" si="0" ref="E13:E33">R13+S13</f>
        <v>59</v>
      </c>
      <c r="F13" s="40">
        <f>SUM(E13:E16)</f>
        <v>268</v>
      </c>
      <c r="G13" s="39" t="s">
        <v>170</v>
      </c>
      <c r="H13" s="39" t="s">
        <v>171</v>
      </c>
      <c r="I13" s="27" t="s">
        <v>149</v>
      </c>
      <c r="Q13" s="17" t="s">
        <v>65</v>
      </c>
      <c r="R13" s="17">
        <v>29</v>
      </c>
      <c r="S13" s="17">
        <v>30</v>
      </c>
    </row>
    <row r="14" spans="1:19" s="1" customFormat="1" ht="17.25" customHeight="1">
      <c r="A14" s="16" t="s">
        <v>146</v>
      </c>
      <c r="B14" s="17" t="s">
        <v>67</v>
      </c>
      <c r="C14" s="19" t="s">
        <v>8</v>
      </c>
      <c r="D14" s="17" t="s">
        <v>19</v>
      </c>
      <c r="E14" s="13">
        <f t="shared" si="0"/>
        <v>77</v>
      </c>
      <c r="F14" s="40"/>
      <c r="G14" s="39"/>
      <c r="H14" s="39"/>
      <c r="I14" s="28"/>
      <c r="Q14" s="17" t="s">
        <v>65</v>
      </c>
      <c r="R14" s="17">
        <v>38</v>
      </c>
      <c r="S14" s="17">
        <v>39</v>
      </c>
    </row>
    <row r="15" spans="1:19" s="1" customFormat="1" ht="17.25" customHeight="1">
      <c r="A15" s="16" t="s">
        <v>86</v>
      </c>
      <c r="B15" s="17" t="s">
        <v>67</v>
      </c>
      <c r="C15" s="19" t="s">
        <v>8</v>
      </c>
      <c r="D15" s="17" t="s">
        <v>56</v>
      </c>
      <c r="E15" s="13">
        <f t="shared" si="0"/>
        <v>71</v>
      </c>
      <c r="F15" s="40"/>
      <c r="G15" s="39"/>
      <c r="H15" s="39"/>
      <c r="I15" s="28"/>
      <c r="Q15" s="17" t="s">
        <v>65</v>
      </c>
      <c r="R15" s="17">
        <v>35</v>
      </c>
      <c r="S15" s="17">
        <v>36</v>
      </c>
    </row>
    <row r="16" spans="1:19" s="1" customFormat="1" ht="17.25" customHeight="1">
      <c r="A16" s="16" t="s">
        <v>87</v>
      </c>
      <c r="B16" s="17" t="s">
        <v>67</v>
      </c>
      <c r="C16" s="19" t="s">
        <v>8</v>
      </c>
      <c r="D16" s="17" t="s">
        <v>36</v>
      </c>
      <c r="E16" s="13">
        <f t="shared" si="0"/>
        <v>61</v>
      </c>
      <c r="F16" s="40"/>
      <c r="G16" s="39"/>
      <c r="H16" s="39"/>
      <c r="I16" s="29"/>
      <c r="Q16" s="17" t="s">
        <v>65</v>
      </c>
      <c r="R16" s="17">
        <v>31</v>
      </c>
      <c r="S16" s="17">
        <v>30</v>
      </c>
    </row>
    <row r="17" spans="1:19" s="1" customFormat="1" ht="17.25" customHeight="1">
      <c r="A17" s="16" t="s">
        <v>88</v>
      </c>
      <c r="B17" s="17" t="s">
        <v>67</v>
      </c>
      <c r="C17" s="19" t="s">
        <v>8</v>
      </c>
      <c r="D17" s="17" t="s">
        <v>29</v>
      </c>
      <c r="E17" s="13">
        <f t="shared" si="0"/>
        <v>76</v>
      </c>
      <c r="F17" s="40">
        <f>SUM(E17:E20)</f>
        <v>294</v>
      </c>
      <c r="G17" s="39" t="s">
        <v>172</v>
      </c>
      <c r="H17" s="39" t="s">
        <v>173</v>
      </c>
      <c r="I17" s="27" t="s">
        <v>150</v>
      </c>
      <c r="Q17" s="17" t="s">
        <v>65</v>
      </c>
      <c r="R17" s="17">
        <v>37</v>
      </c>
      <c r="S17" s="17">
        <v>39</v>
      </c>
    </row>
    <row r="18" spans="1:19" s="1" customFormat="1" ht="17.25" customHeight="1">
      <c r="A18" s="16" t="s">
        <v>89</v>
      </c>
      <c r="B18" s="17" t="s">
        <v>67</v>
      </c>
      <c r="C18" s="19" t="s">
        <v>8</v>
      </c>
      <c r="D18" s="17" t="s">
        <v>30</v>
      </c>
      <c r="E18" s="13">
        <f t="shared" si="0"/>
        <v>80</v>
      </c>
      <c r="F18" s="40"/>
      <c r="G18" s="39"/>
      <c r="H18" s="39"/>
      <c r="I18" s="28"/>
      <c r="Q18" s="17" t="s">
        <v>65</v>
      </c>
      <c r="R18" s="17">
        <v>40</v>
      </c>
      <c r="S18" s="17">
        <v>40</v>
      </c>
    </row>
    <row r="19" spans="1:19" s="1" customFormat="1" ht="17.25" customHeight="1">
      <c r="A19" s="16" t="s">
        <v>90</v>
      </c>
      <c r="B19" s="17" t="s">
        <v>67</v>
      </c>
      <c r="C19" s="19" t="s">
        <v>8</v>
      </c>
      <c r="D19" s="17" t="s">
        <v>31</v>
      </c>
      <c r="E19" s="13">
        <f t="shared" si="0"/>
        <v>68</v>
      </c>
      <c r="F19" s="40"/>
      <c r="G19" s="39"/>
      <c r="H19" s="39"/>
      <c r="I19" s="28"/>
      <c r="Q19" s="17" t="s">
        <v>65</v>
      </c>
      <c r="R19" s="17">
        <v>35</v>
      </c>
      <c r="S19" s="17">
        <v>33</v>
      </c>
    </row>
    <row r="20" spans="1:19" s="1" customFormat="1" ht="17.25" customHeight="1">
      <c r="A20" s="16" t="s">
        <v>91</v>
      </c>
      <c r="B20" s="17" t="s">
        <v>67</v>
      </c>
      <c r="C20" s="19" t="s">
        <v>8</v>
      </c>
      <c r="D20" s="17" t="s">
        <v>32</v>
      </c>
      <c r="E20" s="13">
        <f t="shared" si="0"/>
        <v>70</v>
      </c>
      <c r="F20" s="40"/>
      <c r="G20" s="39"/>
      <c r="H20" s="39"/>
      <c r="I20" s="29"/>
      <c r="Q20" s="17" t="s">
        <v>65</v>
      </c>
      <c r="R20" s="17">
        <v>35</v>
      </c>
      <c r="S20" s="17">
        <v>35</v>
      </c>
    </row>
    <row r="21" spans="1:19" s="1" customFormat="1" ht="17.25" customHeight="1">
      <c r="A21" s="16" t="s">
        <v>92</v>
      </c>
      <c r="B21" s="17" t="s">
        <v>0</v>
      </c>
      <c r="C21" s="19" t="s">
        <v>8</v>
      </c>
      <c r="D21" s="17" t="s">
        <v>27</v>
      </c>
      <c r="E21" s="13">
        <f t="shared" si="0"/>
        <v>102</v>
      </c>
      <c r="F21" s="40">
        <f>SUM(E21:E23)</f>
        <v>271</v>
      </c>
      <c r="G21" s="39" t="s">
        <v>174</v>
      </c>
      <c r="H21" s="27" t="s">
        <v>175</v>
      </c>
      <c r="I21" s="27" t="s">
        <v>1</v>
      </c>
      <c r="Q21" s="17" t="s">
        <v>65</v>
      </c>
      <c r="R21" s="17">
        <v>52</v>
      </c>
      <c r="S21" s="17">
        <v>50</v>
      </c>
    </row>
    <row r="22" spans="1:19" s="1" customFormat="1" ht="17.25" customHeight="1">
      <c r="A22" s="16" t="s">
        <v>93</v>
      </c>
      <c r="B22" s="17" t="s">
        <v>0</v>
      </c>
      <c r="C22" s="19" t="s">
        <v>8</v>
      </c>
      <c r="D22" s="17" t="s">
        <v>28</v>
      </c>
      <c r="E22" s="13">
        <f t="shared" si="0"/>
        <v>80</v>
      </c>
      <c r="F22" s="40"/>
      <c r="G22" s="39"/>
      <c r="H22" s="28"/>
      <c r="I22" s="28"/>
      <c r="Q22" s="17" t="s">
        <v>65</v>
      </c>
      <c r="R22" s="17">
        <v>40</v>
      </c>
      <c r="S22" s="17">
        <v>40</v>
      </c>
    </row>
    <row r="23" spans="1:19" s="1" customFormat="1" ht="17.25" customHeight="1">
      <c r="A23" s="16" t="s">
        <v>94</v>
      </c>
      <c r="B23" s="17" t="s">
        <v>0</v>
      </c>
      <c r="C23" s="19" t="s">
        <v>8</v>
      </c>
      <c r="D23" s="17" t="s">
        <v>39</v>
      </c>
      <c r="E23" s="13">
        <f t="shared" si="0"/>
        <v>89</v>
      </c>
      <c r="F23" s="40"/>
      <c r="G23" s="39"/>
      <c r="H23" s="29"/>
      <c r="I23" s="29"/>
      <c r="Q23" s="17" t="s">
        <v>65</v>
      </c>
      <c r="R23" s="17">
        <v>46</v>
      </c>
      <c r="S23" s="17">
        <v>43</v>
      </c>
    </row>
    <row r="24" spans="1:19" s="1" customFormat="1" ht="17.25" customHeight="1">
      <c r="A24" s="16" t="s">
        <v>95</v>
      </c>
      <c r="B24" s="17" t="s">
        <v>0</v>
      </c>
      <c r="C24" s="19" t="s">
        <v>8</v>
      </c>
      <c r="D24" s="17" t="s">
        <v>40</v>
      </c>
      <c r="E24" s="13">
        <f t="shared" si="0"/>
        <v>90</v>
      </c>
      <c r="F24" s="40">
        <f>SUM(E24:E26)</f>
        <v>253</v>
      </c>
      <c r="G24" s="39" t="s">
        <v>176</v>
      </c>
      <c r="H24" s="27" t="s">
        <v>177</v>
      </c>
      <c r="I24" s="27" t="s">
        <v>1</v>
      </c>
      <c r="Q24" s="17" t="s">
        <v>65</v>
      </c>
      <c r="R24" s="17">
        <v>44</v>
      </c>
      <c r="S24" s="17">
        <v>46</v>
      </c>
    </row>
    <row r="25" spans="1:19" s="1" customFormat="1" ht="17.25" customHeight="1">
      <c r="A25" s="16" t="s">
        <v>96</v>
      </c>
      <c r="B25" s="17" t="s">
        <v>0</v>
      </c>
      <c r="C25" s="19" t="s">
        <v>8</v>
      </c>
      <c r="D25" s="17" t="s">
        <v>41</v>
      </c>
      <c r="E25" s="13">
        <f t="shared" si="0"/>
        <v>86</v>
      </c>
      <c r="F25" s="40"/>
      <c r="G25" s="39"/>
      <c r="H25" s="28"/>
      <c r="I25" s="28"/>
      <c r="Q25" s="17" t="s">
        <v>65</v>
      </c>
      <c r="R25" s="17">
        <v>42</v>
      </c>
      <c r="S25" s="17">
        <v>44</v>
      </c>
    </row>
    <row r="26" spans="1:19" s="1" customFormat="1" ht="17.25" customHeight="1">
      <c r="A26" s="16" t="s">
        <v>97</v>
      </c>
      <c r="B26" s="17" t="s">
        <v>0</v>
      </c>
      <c r="C26" s="19" t="s">
        <v>8</v>
      </c>
      <c r="D26" s="17" t="s">
        <v>42</v>
      </c>
      <c r="E26" s="13">
        <f t="shared" si="0"/>
        <v>77</v>
      </c>
      <c r="F26" s="40"/>
      <c r="G26" s="39"/>
      <c r="H26" s="29"/>
      <c r="I26" s="29"/>
      <c r="Q26" s="17" t="s">
        <v>65</v>
      </c>
      <c r="R26" s="17">
        <v>38</v>
      </c>
      <c r="S26" s="17">
        <v>39</v>
      </c>
    </row>
    <row r="27" spans="1:19" s="1" customFormat="1" ht="17.25" customHeight="1">
      <c r="A27" s="16" t="s">
        <v>98</v>
      </c>
      <c r="B27" s="17" t="s">
        <v>67</v>
      </c>
      <c r="C27" s="19" t="s">
        <v>8</v>
      </c>
      <c r="D27" s="17" t="s">
        <v>58</v>
      </c>
      <c r="E27" s="13">
        <f t="shared" si="0"/>
        <v>82</v>
      </c>
      <c r="F27" s="40">
        <f>SUM(E27:E29)</f>
        <v>259</v>
      </c>
      <c r="G27" s="39" t="s">
        <v>178</v>
      </c>
      <c r="H27" s="27" t="s">
        <v>179</v>
      </c>
      <c r="I27" s="17" t="s">
        <v>151</v>
      </c>
      <c r="Q27" s="17" t="s">
        <v>65</v>
      </c>
      <c r="R27" s="17">
        <v>36</v>
      </c>
      <c r="S27" s="17">
        <v>46</v>
      </c>
    </row>
    <row r="28" spans="1:19" s="1" customFormat="1" ht="17.25" customHeight="1">
      <c r="A28" s="16" t="s">
        <v>99</v>
      </c>
      <c r="B28" s="20" t="s">
        <v>6</v>
      </c>
      <c r="C28" s="19" t="s">
        <v>8</v>
      </c>
      <c r="D28" s="17" t="s">
        <v>61</v>
      </c>
      <c r="E28" s="13">
        <f t="shared" si="0"/>
        <v>82</v>
      </c>
      <c r="F28" s="40"/>
      <c r="G28" s="39"/>
      <c r="H28" s="28"/>
      <c r="I28" s="37" t="s">
        <v>7</v>
      </c>
      <c r="Q28" s="17" t="s">
        <v>65</v>
      </c>
      <c r="R28" s="17">
        <v>35</v>
      </c>
      <c r="S28" s="17">
        <v>47</v>
      </c>
    </row>
    <row r="29" spans="1:19" s="1" customFormat="1" ht="17.25" customHeight="1">
      <c r="A29" s="16" t="s">
        <v>100</v>
      </c>
      <c r="B29" s="20" t="s">
        <v>6</v>
      </c>
      <c r="C29" s="19" t="s">
        <v>8</v>
      </c>
      <c r="D29" s="17" t="s">
        <v>62</v>
      </c>
      <c r="E29" s="13">
        <f t="shared" si="0"/>
        <v>95</v>
      </c>
      <c r="F29" s="40"/>
      <c r="G29" s="39"/>
      <c r="H29" s="29"/>
      <c r="I29" s="38"/>
      <c r="Q29" s="17" t="s">
        <v>65</v>
      </c>
      <c r="R29" s="17">
        <v>47</v>
      </c>
      <c r="S29" s="17">
        <v>48</v>
      </c>
    </row>
    <row r="30" spans="1:19" s="1" customFormat="1" ht="17.25" customHeight="1">
      <c r="A30" s="16" t="s">
        <v>101</v>
      </c>
      <c r="B30" s="17" t="s">
        <v>67</v>
      </c>
      <c r="C30" s="19" t="s">
        <v>8</v>
      </c>
      <c r="D30" s="17" t="s">
        <v>22</v>
      </c>
      <c r="E30" s="13">
        <f t="shared" si="0"/>
        <v>56</v>
      </c>
      <c r="F30" s="40">
        <f>SUM(E30:E33)</f>
        <v>288</v>
      </c>
      <c r="G30" s="39" t="s">
        <v>180</v>
      </c>
      <c r="H30" s="27" t="s">
        <v>181</v>
      </c>
      <c r="I30" s="27" t="s">
        <v>152</v>
      </c>
      <c r="Q30" s="17" t="s">
        <v>65</v>
      </c>
      <c r="R30" s="17">
        <v>28</v>
      </c>
      <c r="S30" s="17">
        <v>28</v>
      </c>
    </row>
    <row r="31" spans="1:19" s="1" customFormat="1" ht="17.25" customHeight="1">
      <c r="A31" s="16" t="s">
        <v>102</v>
      </c>
      <c r="B31" s="17" t="s">
        <v>67</v>
      </c>
      <c r="C31" s="19" t="s">
        <v>8</v>
      </c>
      <c r="D31" s="17" t="s">
        <v>55</v>
      </c>
      <c r="E31" s="13">
        <f t="shared" si="0"/>
        <v>87</v>
      </c>
      <c r="F31" s="40"/>
      <c r="G31" s="39"/>
      <c r="H31" s="28"/>
      <c r="I31" s="29"/>
      <c r="Q31" s="17" t="s">
        <v>65</v>
      </c>
      <c r="R31" s="17">
        <v>43</v>
      </c>
      <c r="S31" s="17">
        <v>44</v>
      </c>
    </row>
    <row r="32" spans="1:19" s="1" customFormat="1" ht="17.25" customHeight="1">
      <c r="A32" s="16" t="s">
        <v>103</v>
      </c>
      <c r="B32" s="17" t="s">
        <v>2</v>
      </c>
      <c r="C32" s="19" t="s">
        <v>8</v>
      </c>
      <c r="D32" s="17" t="s">
        <v>60</v>
      </c>
      <c r="E32" s="13">
        <f t="shared" si="0"/>
        <v>82</v>
      </c>
      <c r="F32" s="40"/>
      <c r="G32" s="39"/>
      <c r="H32" s="28"/>
      <c r="I32" s="27" t="s">
        <v>153</v>
      </c>
      <c r="Q32" s="17" t="s">
        <v>65</v>
      </c>
      <c r="R32" s="17">
        <v>40</v>
      </c>
      <c r="S32" s="17">
        <v>42</v>
      </c>
    </row>
    <row r="33" spans="1:19" s="1" customFormat="1" ht="17.25" customHeight="1">
      <c r="A33" s="16" t="s">
        <v>104</v>
      </c>
      <c r="B33" s="17" t="s">
        <v>2</v>
      </c>
      <c r="C33" s="19" t="s">
        <v>8</v>
      </c>
      <c r="D33" s="17" t="s">
        <v>45</v>
      </c>
      <c r="E33" s="13">
        <f t="shared" si="0"/>
        <v>63</v>
      </c>
      <c r="F33" s="40"/>
      <c r="G33" s="39"/>
      <c r="H33" s="29"/>
      <c r="I33" s="29"/>
      <c r="Q33" s="17" t="s">
        <v>65</v>
      </c>
      <c r="R33" s="17">
        <v>31</v>
      </c>
      <c r="S33" s="17">
        <v>32</v>
      </c>
    </row>
    <row r="34" spans="1:19" s="3" customFormat="1" ht="17.25" customHeight="1">
      <c r="A34" s="12" t="s">
        <v>79</v>
      </c>
      <c r="B34" s="30" t="s">
        <v>165</v>
      </c>
      <c r="C34" s="31"/>
      <c r="D34" s="31"/>
      <c r="E34" s="31"/>
      <c r="F34" s="31"/>
      <c r="G34" s="31"/>
      <c r="H34" s="31"/>
      <c r="I34" s="32"/>
      <c r="Q34" s="13"/>
      <c r="R34" s="13"/>
      <c r="S34" s="13"/>
    </row>
    <row r="35" spans="1:19" s="1" customFormat="1" ht="17.25" customHeight="1">
      <c r="A35" s="16" t="s">
        <v>105</v>
      </c>
      <c r="B35" s="17" t="s">
        <v>4</v>
      </c>
      <c r="C35" s="19" t="s">
        <v>8</v>
      </c>
      <c r="D35" s="17" t="s">
        <v>50</v>
      </c>
      <c r="E35" s="13">
        <f aca="true" t="shared" si="1" ref="E35:E62">R35+S35</f>
        <v>76</v>
      </c>
      <c r="F35" s="40">
        <f>SUM(E35:E38)</f>
        <v>295</v>
      </c>
      <c r="G35" s="39" t="s">
        <v>171</v>
      </c>
      <c r="H35" s="27" t="s">
        <v>172</v>
      </c>
      <c r="I35" s="27" t="s">
        <v>154</v>
      </c>
      <c r="Q35" s="17" t="s">
        <v>66</v>
      </c>
      <c r="R35" s="17">
        <v>44</v>
      </c>
      <c r="S35" s="17">
        <v>32</v>
      </c>
    </row>
    <row r="36" spans="1:19" s="1" customFormat="1" ht="17.25" customHeight="1">
      <c r="A36" s="16" t="s">
        <v>106</v>
      </c>
      <c r="B36" s="17" t="s">
        <v>4</v>
      </c>
      <c r="C36" s="19" t="s">
        <v>8</v>
      </c>
      <c r="D36" s="17" t="s">
        <v>51</v>
      </c>
      <c r="E36" s="13">
        <f t="shared" si="1"/>
        <v>59</v>
      </c>
      <c r="F36" s="40"/>
      <c r="G36" s="39"/>
      <c r="H36" s="28"/>
      <c r="I36" s="28"/>
      <c r="Q36" s="17" t="s">
        <v>66</v>
      </c>
      <c r="R36" s="17">
        <v>30</v>
      </c>
      <c r="S36" s="17">
        <v>29</v>
      </c>
    </row>
    <row r="37" spans="1:19" s="1" customFormat="1" ht="17.25" customHeight="1">
      <c r="A37" s="16" t="s">
        <v>107</v>
      </c>
      <c r="B37" s="17" t="s">
        <v>4</v>
      </c>
      <c r="C37" s="19" t="s">
        <v>8</v>
      </c>
      <c r="D37" s="17" t="s">
        <v>52</v>
      </c>
      <c r="E37" s="13">
        <f t="shared" si="1"/>
        <v>65</v>
      </c>
      <c r="F37" s="40"/>
      <c r="G37" s="39"/>
      <c r="H37" s="28"/>
      <c r="I37" s="29"/>
      <c r="Q37" s="17" t="s">
        <v>66</v>
      </c>
      <c r="R37" s="17">
        <v>33</v>
      </c>
      <c r="S37" s="17">
        <v>32</v>
      </c>
    </row>
    <row r="38" spans="1:19" s="1" customFormat="1" ht="17.25" customHeight="1">
      <c r="A38" s="16" t="s">
        <v>108</v>
      </c>
      <c r="B38" s="20" t="s">
        <v>6</v>
      </c>
      <c r="C38" s="19" t="s">
        <v>8</v>
      </c>
      <c r="D38" s="17" t="s">
        <v>63</v>
      </c>
      <c r="E38" s="13">
        <f t="shared" si="1"/>
        <v>95</v>
      </c>
      <c r="F38" s="40"/>
      <c r="G38" s="39"/>
      <c r="H38" s="29"/>
      <c r="I38" s="20" t="s">
        <v>7</v>
      </c>
      <c r="Q38" s="17" t="s">
        <v>66</v>
      </c>
      <c r="R38" s="17">
        <v>47</v>
      </c>
      <c r="S38" s="17">
        <v>48</v>
      </c>
    </row>
    <row r="39" spans="1:19" s="1" customFormat="1" ht="17.25" customHeight="1">
      <c r="A39" s="16" t="s">
        <v>109</v>
      </c>
      <c r="B39" s="17" t="s">
        <v>67</v>
      </c>
      <c r="C39" s="19" t="s">
        <v>8</v>
      </c>
      <c r="D39" s="17" t="s">
        <v>23</v>
      </c>
      <c r="E39" s="13">
        <f t="shared" si="1"/>
        <v>56</v>
      </c>
      <c r="F39" s="40">
        <f>SUM(E39:E42)</f>
        <v>292</v>
      </c>
      <c r="G39" s="39" t="s">
        <v>173</v>
      </c>
      <c r="H39" s="27" t="s">
        <v>174</v>
      </c>
      <c r="I39" s="17" t="s">
        <v>152</v>
      </c>
      <c r="Q39" s="17" t="s">
        <v>66</v>
      </c>
      <c r="R39" s="17">
        <v>28</v>
      </c>
      <c r="S39" s="17">
        <v>28</v>
      </c>
    </row>
    <row r="40" spans="1:19" s="1" customFormat="1" ht="17.25" customHeight="1">
      <c r="A40" s="16" t="s">
        <v>110</v>
      </c>
      <c r="B40" s="17" t="s">
        <v>67</v>
      </c>
      <c r="C40" s="19" t="s">
        <v>8</v>
      </c>
      <c r="D40" s="17" t="s">
        <v>34</v>
      </c>
      <c r="E40" s="13">
        <f t="shared" si="1"/>
        <v>86</v>
      </c>
      <c r="F40" s="40"/>
      <c r="G40" s="39"/>
      <c r="H40" s="28"/>
      <c r="I40" s="27" t="s">
        <v>149</v>
      </c>
      <c r="Q40" s="17" t="s">
        <v>66</v>
      </c>
      <c r="R40" s="17">
        <v>44</v>
      </c>
      <c r="S40" s="17">
        <v>42</v>
      </c>
    </row>
    <row r="41" spans="1:19" s="1" customFormat="1" ht="17.25" customHeight="1">
      <c r="A41" s="16" t="s">
        <v>111</v>
      </c>
      <c r="B41" s="17" t="s">
        <v>67</v>
      </c>
      <c r="C41" s="19" t="s">
        <v>8</v>
      </c>
      <c r="D41" s="17" t="s">
        <v>35</v>
      </c>
      <c r="E41" s="13">
        <f t="shared" si="1"/>
        <v>87</v>
      </c>
      <c r="F41" s="40"/>
      <c r="G41" s="39"/>
      <c r="H41" s="28"/>
      <c r="I41" s="28"/>
      <c r="Q41" s="17" t="s">
        <v>66</v>
      </c>
      <c r="R41" s="17">
        <v>43</v>
      </c>
      <c r="S41" s="17">
        <v>44</v>
      </c>
    </row>
    <row r="42" spans="1:19" s="1" customFormat="1" ht="17.25" customHeight="1">
      <c r="A42" s="16" t="s">
        <v>112</v>
      </c>
      <c r="B42" s="17" t="s">
        <v>67</v>
      </c>
      <c r="C42" s="19" t="s">
        <v>8</v>
      </c>
      <c r="D42" s="17" t="s">
        <v>37</v>
      </c>
      <c r="E42" s="13">
        <f t="shared" si="1"/>
        <v>63</v>
      </c>
      <c r="F42" s="40"/>
      <c r="G42" s="39"/>
      <c r="H42" s="29"/>
      <c r="I42" s="29"/>
      <c r="Q42" s="17" t="s">
        <v>66</v>
      </c>
      <c r="R42" s="17">
        <v>32</v>
      </c>
      <c r="S42" s="17">
        <v>31</v>
      </c>
    </row>
    <row r="43" spans="1:19" s="1" customFormat="1" ht="17.25" customHeight="1">
      <c r="A43" s="16" t="s">
        <v>113</v>
      </c>
      <c r="B43" s="17" t="s">
        <v>67</v>
      </c>
      <c r="C43" s="19" t="s">
        <v>8</v>
      </c>
      <c r="D43" s="17" t="s">
        <v>14</v>
      </c>
      <c r="E43" s="13">
        <f t="shared" si="1"/>
        <v>83</v>
      </c>
      <c r="F43" s="40">
        <f>SUM(E43:E45)</f>
        <v>261</v>
      </c>
      <c r="G43" s="39" t="s">
        <v>175</v>
      </c>
      <c r="H43" s="27" t="s">
        <v>176</v>
      </c>
      <c r="I43" s="27" t="s">
        <v>151</v>
      </c>
      <c r="Q43" s="17" t="s">
        <v>66</v>
      </c>
      <c r="R43" s="17">
        <v>40</v>
      </c>
      <c r="S43" s="17">
        <v>43</v>
      </c>
    </row>
    <row r="44" spans="1:19" s="1" customFormat="1" ht="17.25" customHeight="1">
      <c r="A44" s="16" t="s">
        <v>114</v>
      </c>
      <c r="B44" s="17" t="s">
        <v>67</v>
      </c>
      <c r="C44" s="19" t="s">
        <v>8</v>
      </c>
      <c r="D44" s="17" t="s">
        <v>15</v>
      </c>
      <c r="E44" s="13">
        <f t="shared" si="1"/>
        <v>77</v>
      </c>
      <c r="F44" s="40"/>
      <c r="G44" s="39"/>
      <c r="H44" s="28"/>
      <c r="I44" s="28"/>
      <c r="Q44" s="17" t="s">
        <v>66</v>
      </c>
      <c r="R44" s="17">
        <v>38</v>
      </c>
      <c r="S44" s="17">
        <v>39</v>
      </c>
    </row>
    <row r="45" spans="1:19" s="1" customFormat="1" ht="17.25" customHeight="1">
      <c r="A45" s="16" t="s">
        <v>115</v>
      </c>
      <c r="B45" s="17" t="s">
        <v>0</v>
      </c>
      <c r="C45" s="19" t="s">
        <v>8</v>
      </c>
      <c r="D45" s="17" t="s">
        <v>44</v>
      </c>
      <c r="E45" s="13">
        <f t="shared" si="1"/>
        <v>101</v>
      </c>
      <c r="F45" s="40"/>
      <c r="G45" s="39"/>
      <c r="H45" s="29"/>
      <c r="I45" s="29"/>
      <c r="Q45" s="17" t="s">
        <v>66</v>
      </c>
      <c r="R45" s="17">
        <v>48</v>
      </c>
      <c r="S45" s="17">
        <v>53</v>
      </c>
    </row>
    <row r="46" spans="1:19" s="1" customFormat="1" ht="17.25" customHeight="1">
      <c r="A46" s="16" t="s">
        <v>116</v>
      </c>
      <c r="B46" s="17" t="s">
        <v>2</v>
      </c>
      <c r="C46" s="19" t="s">
        <v>8</v>
      </c>
      <c r="D46" s="17" t="s">
        <v>47</v>
      </c>
      <c r="E46" s="13">
        <f t="shared" si="1"/>
        <v>80</v>
      </c>
      <c r="F46" s="40">
        <f>SUM(E46:E48)</f>
        <v>253</v>
      </c>
      <c r="G46" s="39" t="s">
        <v>177</v>
      </c>
      <c r="H46" s="27" t="s">
        <v>178</v>
      </c>
      <c r="I46" s="17" t="s">
        <v>153</v>
      </c>
      <c r="Q46" s="17" t="s">
        <v>66</v>
      </c>
      <c r="R46" s="17">
        <v>39</v>
      </c>
      <c r="S46" s="17">
        <v>41</v>
      </c>
    </row>
    <row r="47" spans="1:19" s="1" customFormat="1" ht="17.25" customHeight="1">
      <c r="A47" s="16" t="s">
        <v>117</v>
      </c>
      <c r="B47" s="17" t="s">
        <v>5</v>
      </c>
      <c r="C47" s="19" t="s">
        <v>8</v>
      </c>
      <c r="D47" s="17" t="s">
        <v>48</v>
      </c>
      <c r="E47" s="13">
        <f t="shared" si="1"/>
        <v>84</v>
      </c>
      <c r="F47" s="40"/>
      <c r="G47" s="39"/>
      <c r="H47" s="28"/>
      <c r="I47" s="27" t="s">
        <v>155</v>
      </c>
      <c r="Q47" s="17" t="s">
        <v>66</v>
      </c>
      <c r="R47" s="17">
        <v>45</v>
      </c>
      <c r="S47" s="17">
        <v>39</v>
      </c>
    </row>
    <row r="48" spans="1:19" s="1" customFormat="1" ht="17.25" customHeight="1">
      <c r="A48" s="16" t="s">
        <v>118</v>
      </c>
      <c r="B48" s="17" t="s">
        <v>5</v>
      </c>
      <c r="C48" s="19" t="s">
        <v>8</v>
      </c>
      <c r="D48" s="17" t="s">
        <v>49</v>
      </c>
      <c r="E48" s="13">
        <f t="shared" si="1"/>
        <v>89</v>
      </c>
      <c r="F48" s="40"/>
      <c r="G48" s="39"/>
      <c r="H48" s="29"/>
      <c r="I48" s="29"/>
      <c r="Q48" s="17" t="s">
        <v>66</v>
      </c>
      <c r="R48" s="17">
        <v>44</v>
      </c>
      <c r="S48" s="17">
        <v>45</v>
      </c>
    </row>
    <row r="49" spans="1:19" s="1" customFormat="1" ht="17.25" customHeight="1">
      <c r="A49" s="16" t="s">
        <v>119</v>
      </c>
      <c r="B49" s="17" t="s">
        <v>67</v>
      </c>
      <c r="C49" s="19" t="s">
        <v>8</v>
      </c>
      <c r="D49" s="17" t="s">
        <v>24</v>
      </c>
      <c r="E49" s="13">
        <f t="shared" si="1"/>
        <v>68</v>
      </c>
      <c r="F49" s="40">
        <f>SUM(E49:E52)</f>
        <v>268</v>
      </c>
      <c r="G49" s="39" t="s">
        <v>182</v>
      </c>
      <c r="H49" s="27" t="s">
        <v>178</v>
      </c>
      <c r="I49" s="27" t="s">
        <v>150</v>
      </c>
      <c r="Q49" s="17" t="s">
        <v>66</v>
      </c>
      <c r="R49" s="17">
        <v>34</v>
      </c>
      <c r="S49" s="17">
        <v>34</v>
      </c>
    </row>
    <row r="50" spans="1:19" s="1" customFormat="1" ht="17.25" customHeight="1">
      <c r="A50" s="16" t="s">
        <v>120</v>
      </c>
      <c r="B50" s="17" t="s">
        <v>67</v>
      </c>
      <c r="C50" s="19" t="s">
        <v>8</v>
      </c>
      <c r="D50" s="17" t="s">
        <v>33</v>
      </c>
      <c r="E50" s="13">
        <f t="shared" si="1"/>
        <v>56</v>
      </c>
      <c r="F50" s="40"/>
      <c r="G50" s="39"/>
      <c r="H50" s="28"/>
      <c r="I50" s="28"/>
      <c r="Q50" s="17" t="s">
        <v>66</v>
      </c>
      <c r="R50" s="17">
        <v>28</v>
      </c>
      <c r="S50" s="17">
        <v>28</v>
      </c>
    </row>
    <row r="51" spans="1:19" s="1" customFormat="1" ht="17.25" customHeight="1">
      <c r="A51" s="16" t="s">
        <v>121</v>
      </c>
      <c r="B51" s="17" t="s">
        <v>67</v>
      </c>
      <c r="C51" s="19" t="s">
        <v>8</v>
      </c>
      <c r="D51" s="17" t="s">
        <v>57</v>
      </c>
      <c r="E51" s="13">
        <f t="shared" si="1"/>
        <v>84</v>
      </c>
      <c r="F51" s="40"/>
      <c r="G51" s="39"/>
      <c r="H51" s="28"/>
      <c r="I51" s="29"/>
      <c r="Q51" s="17" t="s">
        <v>66</v>
      </c>
      <c r="R51" s="17">
        <v>41</v>
      </c>
      <c r="S51" s="17">
        <v>43</v>
      </c>
    </row>
    <row r="52" spans="1:19" s="1" customFormat="1" ht="17.25" customHeight="1">
      <c r="A52" s="16" t="s">
        <v>122</v>
      </c>
      <c r="B52" s="17" t="s">
        <v>2</v>
      </c>
      <c r="C52" s="19" t="s">
        <v>8</v>
      </c>
      <c r="D52" s="17" t="s">
        <v>46</v>
      </c>
      <c r="E52" s="13">
        <f t="shared" si="1"/>
        <v>60</v>
      </c>
      <c r="F52" s="40"/>
      <c r="G52" s="39"/>
      <c r="H52" s="29"/>
      <c r="I52" s="17" t="s">
        <v>153</v>
      </c>
      <c r="Q52" s="17" t="s">
        <v>66</v>
      </c>
      <c r="R52" s="17">
        <v>28</v>
      </c>
      <c r="S52" s="17">
        <v>32</v>
      </c>
    </row>
    <row r="53" spans="1:19" s="1" customFormat="1" ht="17.25" customHeight="1">
      <c r="A53" s="16" t="s">
        <v>123</v>
      </c>
      <c r="B53" s="17" t="s">
        <v>0</v>
      </c>
      <c r="C53" s="19" t="s">
        <v>8</v>
      </c>
      <c r="D53" s="17" t="s">
        <v>25</v>
      </c>
      <c r="E53" s="13">
        <f t="shared" si="1"/>
        <v>94</v>
      </c>
      <c r="F53" s="40">
        <f>SUM(E53:E55)</f>
        <v>272</v>
      </c>
      <c r="G53" s="39" t="s">
        <v>179</v>
      </c>
      <c r="H53" s="27" t="s">
        <v>180</v>
      </c>
      <c r="I53" s="27" t="s">
        <v>1</v>
      </c>
      <c r="Q53" s="17" t="s">
        <v>66</v>
      </c>
      <c r="R53" s="17">
        <v>48</v>
      </c>
      <c r="S53" s="17">
        <v>46</v>
      </c>
    </row>
    <row r="54" spans="1:19" s="1" customFormat="1" ht="17.25" customHeight="1">
      <c r="A54" s="16" t="s">
        <v>124</v>
      </c>
      <c r="B54" s="17" t="s">
        <v>0</v>
      </c>
      <c r="C54" s="19" t="s">
        <v>8</v>
      </c>
      <c r="D54" s="17" t="s">
        <v>26</v>
      </c>
      <c r="E54" s="13">
        <f t="shared" si="1"/>
        <v>94</v>
      </c>
      <c r="F54" s="40"/>
      <c r="G54" s="39"/>
      <c r="H54" s="28"/>
      <c r="I54" s="28"/>
      <c r="Q54" s="17" t="s">
        <v>66</v>
      </c>
      <c r="R54" s="17">
        <v>47</v>
      </c>
      <c r="S54" s="17">
        <v>47</v>
      </c>
    </row>
    <row r="55" spans="1:19" s="1" customFormat="1" ht="17.25" customHeight="1">
      <c r="A55" s="16" t="s">
        <v>125</v>
      </c>
      <c r="B55" s="17" t="s">
        <v>0</v>
      </c>
      <c r="C55" s="19" t="s">
        <v>8</v>
      </c>
      <c r="D55" s="17" t="s">
        <v>38</v>
      </c>
      <c r="E55" s="13">
        <f t="shared" si="1"/>
        <v>84</v>
      </c>
      <c r="F55" s="40"/>
      <c r="G55" s="39"/>
      <c r="H55" s="29"/>
      <c r="I55" s="29"/>
      <c r="Q55" s="17" t="s">
        <v>66</v>
      </c>
      <c r="R55" s="17">
        <v>42</v>
      </c>
      <c r="S55" s="17">
        <v>42</v>
      </c>
    </row>
    <row r="56" spans="1:19" s="1" customFormat="1" ht="17.25" customHeight="1">
      <c r="A56" s="16" t="s">
        <v>126</v>
      </c>
      <c r="B56" s="17" t="s">
        <v>0</v>
      </c>
      <c r="C56" s="19" t="s">
        <v>8</v>
      </c>
      <c r="D56" s="17" t="s">
        <v>59</v>
      </c>
      <c r="E56" s="13">
        <f t="shared" si="1"/>
        <v>79</v>
      </c>
      <c r="F56" s="40">
        <f>SUM(E56:E58)</f>
        <v>273</v>
      </c>
      <c r="G56" s="39" t="s">
        <v>183</v>
      </c>
      <c r="H56" s="27" t="s">
        <v>180</v>
      </c>
      <c r="I56" s="27" t="s">
        <v>1</v>
      </c>
      <c r="Q56" s="17" t="s">
        <v>66</v>
      </c>
      <c r="R56" s="17">
        <v>40</v>
      </c>
      <c r="S56" s="17">
        <v>39</v>
      </c>
    </row>
    <row r="57" spans="1:19" s="1" customFormat="1" ht="17.25" customHeight="1">
      <c r="A57" s="16" t="s">
        <v>127</v>
      </c>
      <c r="B57" s="17" t="s">
        <v>0</v>
      </c>
      <c r="C57" s="19" t="s">
        <v>8</v>
      </c>
      <c r="D57" s="17" t="s">
        <v>64</v>
      </c>
      <c r="E57" s="13">
        <f t="shared" si="1"/>
        <v>94</v>
      </c>
      <c r="F57" s="40"/>
      <c r="G57" s="39"/>
      <c r="H57" s="28"/>
      <c r="I57" s="28"/>
      <c r="Q57" s="17" t="s">
        <v>66</v>
      </c>
      <c r="R57" s="17">
        <v>46</v>
      </c>
      <c r="S57" s="17">
        <v>48</v>
      </c>
    </row>
    <row r="58" spans="1:19" s="1" customFormat="1" ht="17.25" customHeight="1">
      <c r="A58" s="16" t="s">
        <v>128</v>
      </c>
      <c r="B58" s="17" t="s">
        <v>0</v>
      </c>
      <c r="C58" s="19" t="s">
        <v>8</v>
      </c>
      <c r="D58" s="17" t="s">
        <v>43</v>
      </c>
      <c r="E58" s="13">
        <f t="shared" si="1"/>
        <v>100</v>
      </c>
      <c r="F58" s="40"/>
      <c r="G58" s="39"/>
      <c r="H58" s="29"/>
      <c r="I58" s="29"/>
      <c r="Q58" s="17" t="s">
        <v>66</v>
      </c>
      <c r="R58" s="17">
        <v>50</v>
      </c>
      <c r="S58" s="17">
        <v>50</v>
      </c>
    </row>
    <row r="59" spans="1:19" s="1" customFormat="1" ht="17.25" customHeight="1">
      <c r="A59" s="16" t="s">
        <v>129</v>
      </c>
      <c r="B59" s="17" t="s">
        <v>67</v>
      </c>
      <c r="C59" s="19" t="s">
        <v>8</v>
      </c>
      <c r="D59" s="17" t="s">
        <v>16</v>
      </c>
      <c r="E59" s="13">
        <f t="shared" si="1"/>
        <v>89</v>
      </c>
      <c r="F59" s="40">
        <f>SUM(E59:E62)</f>
        <v>281</v>
      </c>
      <c r="G59" s="39" t="s">
        <v>184</v>
      </c>
      <c r="H59" s="27" t="s">
        <v>185</v>
      </c>
      <c r="I59" s="27" t="s">
        <v>156</v>
      </c>
      <c r="Q59" s="17" t="s">
        <v>65</v>
      </c>
      <c r="R59" s="17">
        <v>45</v>
      </c>
      <c r="S59" s="17">
        <v>44</v>
      </c>
    </row>
    <row r="60" spans="1:19" s="1" customFormat="1" ht="17.25" customHeight="1">
      <c r="A60" s="16" t="s">
        <v>130</v>
      </c>
      <c r="B60" s="17" t="s">
        <v>67</v>
      </c>
      <c r="C60" s="19" t="s">
        <v>8</v>
      </c>
      <c r="D60" s="17" t="s">
        <v>17</v>
      </c>
      <c r="E60" s="13">
        <f t="shared" si="1"/>
        <v>72</v>
      </c>
      <c r="F60" s="40"/>
      <c r="G60" s="39"/>
      <c r="H60" s="28"/>
      <c r="I60" s="28"/>
      <c r="Q60" s="17" t="s">
        <v>65</v>
      </c>
      <c r="R60" s="17">
        <v>37</v>
      </c>
      <c r="S60" s="17">
        <v>35</v>
      </c>
    </row>
    <row r="61" spans="1:19" s="1" customFormat="1" ht="17.25" customHeight="1">
      <c r="A61" s="16" t="s">
        <v>131</v>
      </c>
      <c r="B61" s="17" t="s">
        <v>67</v>
      </c>
      <c r="C61" s="19" t="s">
        <v>8</v>
      </c>
      <c r="D61" s="17" t="s">
        <v>20</v>
      </c>
      <c r="E61" s="13">
        <f t="shared" si="1"/>
        <v>56</v>
      </c>
      <c r="F61" s="40"/>
      <c r="G61" s="39"/>
      <c r="H61" s="28"/>
      <c r="I61" s="28"/>
      <c r="Q61" s="17" t="s">
        <v>66</v>
      </c>
      <c r="R61" s="17">
        <v>27</v>
      </c>
      <c r="S61" s="17">
        <v>29</v>
      </c>
    </row>
    <row r="62" spans="1:19" s="1" customFormat="1" ht="17.25" customHeight="1">
      <c r="A62" s="16" t="s">
        <v>132</v>
      </c>
      <c r="B62" s="17" t="s">
        <v>67</v>
      </c>
      <c r="C62" s="19" t="s">
        <v>8</v>
      </c>
      <c r="D62" s="17" t="s">
        <v>21</v>
      </c>
      <c r="E62" s="13">
        <f t="shared" si="1"/>
        <v>64</v>
      </c>
      <c r="F62" s="40"/>
      <c r="G62" s="39"/>
      <c r="H62" s="29"/>
      <c r="I62" s="29"/>
      <c r="Q62" s="17" t="s">
        <v>66</v>
      </c>
      <c r="R62" s="17">
        <v>32</v>
      </c>
      <c r="S62" s="17">
        <v>32</v>
      </c>
    </row>
    <row r="63" spans="1:19" s="3" customFormat="1" ht="17.25" customHeight="1">
      <c r="A63" s="12" t="s">
        <v>80</v>
      </c>
      <c r="B63" s="30" t="s">
        <v>166</v>
      </c>
      <c r="C63" s="31"/>
      <c r="D63" s="31"/>
      <c r="E63" s="31"/>
      <c r="F63" s="31"/>
      <c r="G63" s="31"/>
      <c r="H63" s="31"/>
      <c r="I63" s="32"/>
      <c r="Q63" s="13"/>
      <c r="R63" s="13"/>
      <c r="S63" s="13"/>
    </row>
    <row r="64" spans="1:19" s="1" customFormat="1" ht="17.25" customHeight="1">
      <c r="A64" s="16" t="s">
        <v>136</v>
      </c>
      <c r="B64" s="17" t="s">
        <v>67</v>
      </c>
      <c r="C64" s="19" t="s">
        <v>8</v>
      </c>
      <c r="D64" s="17" t="s">
        <v>11</v>
      </c>
      <c r="E64" s="13">
        <f aca="true" t="shared" si="2" ref="E64:E77">R64+S64</f>
        <v>59</v>
      </c>
      <c r="F64" s="40">
        <f>SUM(E64:E68)</f>
        <v>276</v>
      </c>
      <c r="G64" s="39" t="s">
        <v>185</v>
      </c>
      <c r="H64" s="27" t="s">
        <v>186</v>
      </c>
      <c r="I64" s="27" t="s">
        <v>150</v>
      </c>
      <c r="Q64" s="17" t="s">
        <v>65</v>
      </c>
      <c r="R64" s="17">
        <v>30</v>
      </c>
      <c r="S64" s="17">
        <v>29</v>
      </c>
    </row>
    <row r="65" spans="1:19" s="1" customFormat="1" ht="17.25" customHeight="1">
      <c r="A65" s="16" t="s">
        <v>137</v>
      </c>
      <c r="B65" s="17" t="s">
        <v>67</v>
      </c>
      <c r="C65" s="19" t="s">
        <v>8</v>
      </c>
      <c r="D65" s="17" t="s">
        <v>70</v>
      </c>
      <c r="E65" s="13">
        <f t="shared" si="2"/>
        <v>54</v>
      </c>
      <c r="F65" s="40"/>
      <c r="G65" s="39"/>
      <c r="H65" s="28"/>
      <c r="I65" s="28"/>
      <c r="Q65" s="17" t="s">
        <v>65</v>
      </c>
      <c r="R65" s="17">
        <v>27</v>
      </c>
      <c r="S65" s="17">
        <v>27</v>
      </c>
    </row>
    <row r="66" spans="1:19" s="1" customFormat="1" ht="17.25" customHeight="1">
      <c r="A66" s="16" t="s">
        <v>138</v>
      </c>
      <c r="B66" s="17" t="s">
        <v>67</v>
      </c>
      <c r="C66" s="19" t="s">
        <v>8</v>
      </c>
      <c r="D66" s="17" t="s">
        <v>71</v>
      </c>
      <c r="E66" s="13">
        <f t="shared" si="2"/>
        <v>55</v>
      </c>
      <c r="F66" s="40"/>
      <c r="G66" s="39"/>
      <c r="H66" s="28"/>
      <c r="I66" s="28"/>
      <c r="Q66" s="17" t="s">
        <v>65</v>
      </c>
      <c r="R66" s="17">
        <v>28</v>
      </c>
      <c r="S66" s="17">
        <v>27</v>
      </c>
    </row>
    <row r="67" spans="1:19" s="1" customFormat="1" ht="17.25" customHeight="1">
      <c r="A67" s="16" t="s">
        <v>139</v>
      </c>
      <c r="B67" s="17" t="s">
        <v>67</v>
      </c>
      <c r="C67" s="19" t="s">
        <v>8</v>
      </c>
      <c r="D67" s="17" t="s">
        <v>72</v>
      </c>
      <c r="E67" s="13">
        <f t="shared" si="2"/>
        <v>59</v>
      </c>
      <c r="F67" s="40"/>
      <c r="G67" s="39"/>
      <c r="H67" s="28"/>
      <c r="I67" s="28"/>
      <c r="Q67" s="17" t="s">
        <v>66</v>
      </c>
      <c r="R67" s="17">
        <v>30</v>
      </c>
      <c r="S67" s="17">
        <v>29</v>
      </c>
    </row>
    <row r="68" spans="1:19" s="1" customFormat="1" ht="17.25" customHeight="1">
      <c r="A68" s="16" t="s">
        <v>140</v>
      </c>
      <c r="B68" s="17" t="s">
        <v>67</v>
      </c>
      <c r="C68" s="19" t="s">
        <v>8</v>
      </c>
      <c r="D68" s="17" t="s">
        <v>73</v>
      </c>
      <c r="E68" s="13">
        <f t="shared" si="2"/>
        <v>49</v>
      </c>
      <c r="F68" s="40"/>
      <c r="G68" s="39"/>
      <c r="H68" s="29"/>
      <c r="I68" s="29"/>
      <c r="Q68" s="17" t="s">
        <v>66</v>
      </c>
      <c r="R68" s="17">
        <v>24</v>
      </c>
      <c r="S68" s="17">
        <v>25</v>
      </c>
    </row>
    <row r="69" spans="1:19" s="1" customFormat="1" ht="17.25" customHeight="1">
      <c r="A69" s="16" t="s">
        <v>8</v>
      </c>
      <c r="B69" s="17" t="s">
        <v>0</v>
      </c>
      <c r="C69" s="19" t="s">
        <v>8</v>
      </c>
      <c r="D69" s="17" t="s">
        <v>74</v>
      </c>
      <c r="E69" s="13">
        <f t="shared" si="2"/>
        <v>50</v>
      </c>
      <c r="F69" s="40">
        <f>SUM(E69:E74)</f>
        <v>285</v>
      </c>
      <c r="G69" s="39" t="s">
        <v>186</v>
      </c>
      <c r="H69" s="27" t="s">
        <v>187</v>
      </c>
      <c r="I69" s="27" t="s">
        <v>1</v>
      </c>
      <c r="Q69" s="17" t="s">
        <v>66</v>
      </c>
      <c r="R69" s="17">
        <v>25</v>
      </c>
      <c r="S69" s="17">
        <v>25</v>
      </c>
    </row>
    <row r="70" spans="1:19" s="1" customFormat="1" ht="17.25" customHeight="1">
      <c r="A70" s="16" t="s">
        <v>141</v>
      </c>
      <c r="B70" s="17" t="s">
        <v>0</v>
      </c>
      <c r="C70" s="19" t="s">
        <v>8</v>
      </c>
      <c r="D70" s="17" t="s">
        <v>75</v>
      </c>
      <c r="E70" s="13">
        <f t="shared" si="2"/>
        <v>48</v>
      </c>
      <c r="F70" s="40"/>
      <c r="G70" s="39"/>
      <c r="H70" s="28"/>
      <c r="I70" s="28"/>
      <c r="Q70" s="17" t="s">
        <v>66</v>
      </c>
      <c r="R70" s="17">
        <v>25</v>
      </c>
      <c r="S70" s="17">
        <v>23</v>
      </c>
    </row>
    <row r="71" spans="1:19" s="1" customFormat="1" ht="17.25" customHeight="1">
      <c r="A71" s="16" t="s">
        <v>142</v>
      </c>
      <c r="B71" s="17" t="s">
        <v>0</v>
      </c>
      <c r="C71" s="19" t="s">
        <v>8</v>
      </c>
      <c r="D71" s="17" t="s">
        <v>76</v>
      </c>
      <c r="E71" s="13">
        <f t="shared" si="2"/>
        <v>43</v>
      </c>
      <c r="F71" s="40"/>
      <c r="G71" s="39"/>
      <c r="H71" s="28"/>
      <c r="I71" s="28"/>
      <c r="Q71" s="17" t="s">
        <v>65</v>
      </c>
      <c r="R71" s="17">
        <v>21</v>
      </c>
      <c r="S71" s="17">
        <v>22</v>
      </c>
    </row>
    <row r="72" spans="1:19" s="1" customFormat="1" ht="17.25" customHeight="1">
      <c r="A72" s="16" t="s">
        <v>143</v>
      </c>
      <c r="B72" s="17" t="s">
        <v>0</v>
      </c>
      <c r="C72" s="19" t="s">
        <v>8</v>
      </c>
      <c r="D72" s="17" t="s">
        <v>9</v>
      </c>
      <c r="E72" s="13">
        <f t="shared" si="2"/>
        <v>49</v>
      </c>
      <c r="F72" s="40"/>
      <c r="G72" s="39"/>
      <c r="H72" s="28"/>
      <c r="I72" s="28"/>
      <c r="Q72" s="17" t="s">
        <v>66</v>
      </c>
      <c r="R72" s="17">
        <v>25</v>
      </c>
      <c r="S72" s="17">
        <v>24</v>
      </c>
    </row>
    <row r="73" spans="1:19" s="1" customFormat="1" ht="17.25" customHeight="1">
      <c r="A73" s="16" t="s">
        <v>144</v>
      </c>
      <c r="B73" s="17" t="s">
        <v>0</v>
      </c>
      <c r="C73" s="19" t="s">
        <v>8</v>
      </c>
      <c r="D73" s="17" t="s">
        <v>10</v>
      </c>
      <c r="E73" s="13">
        <f t="shared" si="2"/>
        <v>51</v>
      </c>
      <c r="F73" s="40"/>
      <c r="G73" s="39"/>
      <c r="H73" s="28"/>
      <c r="I73" s="28"/>
      <c r="Q73" s="17" t="s">
        <v>66</v>
      </c>
      <c r="R73" s="17">
        <v>25</v>
      </c>
      <c r="S73" s="17">
        <v>26</v>
      </c>
    </row>
    <row r="74" spans="1:19" s="1" customFormat="1" ht="17.25" customHeight="1">
      <c r="A74" s="16" t="s">
        <v>145</v>
      </c>
      <c r="B74" s="17" t="s">
        <v>0</v>
      </c>
      <c r="C74" s="19" t="s">
        <v>8</v>
      </c>
      <c r="D74" s="17" t="s">
        <v>53</v>
      </c>
      <c r="E74" s="13">
        <f t="shared" si="2"/>
        <v>44</v>
      </c>
      <c r="F74" s="40"/>
      <c r="G74" s="39"/>
      <c r="H74" s="29"/>
      <c r="I74" s="29"/>
      <c r="Q74" s="17" t="s">
        <v>65</v>
      </c>
      <c r="R74" s="17">
        <v>23</v>
      </c>
      <c r="S74" s="17">
        <v>21</v>
      </c>
    </row>
    <row r="75" spans="1:19" s="1" customFormat="1" ht="17.25" customHeight="1">
      <c r="A75" s="16" t="s">
        <v>133</v>
      </c>
      <c r="B75" s="17" t="s">
        <v>67</v>
      </c>
      <c r="C75" s="19" t="s">
        <v>8</v>
      </c>
      <c r="D75" s="17" t="s">
        <v>12</v>
      </c>
      <c r="E75" s="13">
        <f t="shared" si="2"/>
        <v>48</v>
      </c>
      <c r="F75" s="40">
        <f>SUM(E75:E77)</f>
        <v>140</v>
      </c>
      <c r="G75" s="39" t="s">
        <v>187</v>
      </c>
      <c r="H75" s="27" t="s">
        <v>187</v>
      </c>
      <c r="I75" s="27" t="s">
        <v>156</v>
      </c>
      <c r="Q75" s="17" t="s">
        <v>65</v>
      </c>
      <c r="R75" s="17">
        <v>23</v>
      </c>
      <c r="S75" s="17">
        <v>25</v>
      </c>
    </row>
    <row r="76" spans="1:19" s="1" customFormat="1" ht="17.25" customHeight="1">
      <c r="A76" s="16" t="s">
        <v>134</v>
      </c>
      <c r="B76" s="17" t="s">
        <v>67</v>
      </c>
      <c r="C76" s="19" t="s">
        <v>8</v>
      </c>
      <c r="D76" s="17" t="s">
        <v>13</v>
      </c>
      <c r="E76" s="13">
        <f t="shared" si="2"/>
        <v>46</v>
      </c>
      <c r="F76" s="40"/>
      <c r="G76" s="39"/>
      <c r="H76" s="28"/>
      <c r="I76" s="28"/>
      <c r="Q76" s="17" t="s">
        <v>65</v>
      </c>
      <c r="R76" s="17">
        <v>22</v>
      </c>
      <c r="S76" s="17">
        <v>24</v>
      </c>
    </row>
    <row r="77" spans="1:19" s="1" customFormat="1" ht="17.25" customHeight="1">
      <c r="A77" s="16" t="s">
        <v>135</v>
      </c>
      <c r="B77" s="17" t="s">
        <v>67</v>
      </c>
      <c r="C77" s="19" t="s">
        <v>8</v>
      </c>
      <c r="D77" s="17" t="s">
        <v>54</v>
      </c>
      <c r="E77" s="13">
        <f t="shared" si="2"/>
        <v>46</v>
      </c>
      <c r="F77" s="40"/>
      <c r="G77" s="39"/>
      <c r="H77" s="29"/>
      <c r="I77" s="29"/>
      <c r="Q77" s="17" t="s">
        <v>66</v>
      </c>
      <c r="R77" s="17">
        <v>21</v>
      </c>
      <c r="S77" s="17">
        <v>25</v>
      </c>
    </row>
    <row r="78" spans="1:19" s="1" customFormat="1" ht="19.5" customHeight="1">
      <c r="A78" s="2"/>
      <c r="C78" s="2"/>
      <c r="E78" s="3"/>
      <c r="F78" s="3"/>
      <c r="S78" s="2"/>
    </row>
    <row r="79" spans="1:19" s="1" customFormat="1" ht="54.75" customHeight="1">
      <c r="A79" s="2"/>
      <c r="B79" s="21" t="s">
        <v>188</v>
      </c>
      <c r="C79" s="22"/>
      <c r="D79" s="22"/>
      <c r="E79" s="22"/>
      <c r="F79" s="22"/>
      <c r="G79" s="22"/>
      <c r="H79" s="22"/>
      <c r="I79" s="22"/>
      <c r="S79" s="2"/>
    </row>
  </sheetData>
  <sheetProtection/>
  <mergeCells count="79">
    <mergeCell ref="F13:F16"/>
    <mergeCell ref="F17:F20"/>
    <mergeCell ref="F21:F23"/>
    <mergeCell ref="G13:G16"/>
    <mergeCell ref="G17:G20"/>
    <mergeCell ref="G21:G23"/>
    <mergeCell ref="F24:F26"/>
    <mergeCell ref="F27:F29"/>
    <mergeCell ref="F30:F33"/>
    <mergeCell ref="G24:G26"/>
    <mergeCell ref="G27:G29"/>
    <mergeCell ref="G30:G33"/>
    <mergeCell ref="F49:F52"/>
    <mergeCell ref="F53:F55"/>
    <mergeCell ref="G46:G48"/>
    <mergeCell ref="G49:G52"/>
    <mergeCell ref="G53:G55"/>
    <mergeCell ref="F35:F38"/>
    <mergeCell ref="F39:F42"/>
    <mergeCell ref="F43:F45"/>
    <mergeCell ref="G35:G38"/>
    <mergeCell ref="G39:G42"/>
    <mergeCell ref="H30:H33"/>
    <mergeCell ref="H35:H38"/>
    <mergeCell ref="H39:H42"/>
    <mergeCell ref="H43:H45"/>
    <mergeCell ref="H46:H48"/>
    <mergeCell ref="F46:F48"/>
    <mergeCell ref="G43:G45"/>
    <mergeCell ref="F59:F62"/>
    <mergeCell ref="F75:F77"/>
    <mergeCell ref="F64:F68"/>
    <mergeCell ref="F69:F74"/>
    <mergeCell ref="H13:H16"/>
    <mergeCell ref="H17:H20"/>
    <mergeCell ref="H21:H23"/>
    <mergeCell ref="H24:H26"/>
    <mergeCell ref="H27:H29"/>
    <mergeCell ref="F56:F58"/>
    <mergeCell ref="H53:H55"/>
    <mergeCell ref="H56:H58"/>
    <mergeCell ref="H59:H62"/>
    <mergeCell ref="H75:H77"/>
    <mergeCell ref="H64:H68"/>
    <mergeCell ref="G75:G77"/>
    <mergeCell ref="G56:G58"/>
    <mergeCell ref="G59:G62"/>
    <mergeCell ref="G64:G68"/>
    <mergeCell ref="G69:G74"/>
    <mergeCell ref="I53:I55"/>
    <mergeCell ref="I56:I58"/>
    <mergeCell ref="I59:I62"/>
    <mergeCell ref="H69:H74"/>
    <mergeCell ref="I13:I16"/>
    <mergeCell ref="I17:I20"/>
    <mergeCell ref="I21:I23"/>
    <mergeCell ref="I24:I26"/>
    <mergeCell ref="I28:I29"/>
    <mergeCell ref="I30:I31"/>
    <mergeCell ref="F6:F11"/>
    <mergeCell ref="G6:G11"/>
    <mergeCell ref="H1:I1"/>
    <mergeCell ref="I43:I45"/>
    <mergeCell ref="I47:I48"/>
    <mergeCell ref="I49:I51"/>
    <mergeCell ref="I32:I33"/>
    <mergeCell ref="I35:I37"/>
    <mergeCell ref="I40:I42"/>
    <mergeCell ref="H49:H52"/>
    <mergeCell ref="B79:I79"/>
    <mergeCell ref="B5:I5"/>
    <mergeCell ref="H6:H11"/>
    <mergeCell ref="I6:I11"/>
    <mergeCell ref="B12:I12"/>
    <mergeCell ref="B34:I34"/>
    <mergeCell ref="B63:I63"/>
    <mergeCell ref="I75:I77"/>
    <mergeCell ref="I64:I68"/>
    <mergeCell ref="I69:I74"/>
  </mergeCells>
  <printOptions horizontalCentered="1"/>
  <pageMargins left="0.25" right="0.25" top="0.5" bottom="0.5" header="0.25" footer="0.25"/>
  <pageSetup horizontalDpi="600" verticalDpi="600" orientation="portrait" paperSize="9" scale="7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Son</cp:lastModifiedBy>
  <cp:lastPrinted>2020-10-29T08:20:47Z</cp:lastPrinted>
  <dcterms:created xsi:type="dcterms:W3CDTF">2009-07-31T05:27:03Z</dcterms:created>
  <dcterms:modified xsi:type="dcterms:W3CDTF">2020-10-29T08:59:19Z</dcterms:modified>
  <cp:category/>
  <cp:version/>
  <cp:contentType/>
  <cp:contentStatus/>
</cp:coreProperties>
</file>